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2013-2014" sheetId="1" r:id="rId1"/>
    <sheet name="2012" sheetId="2" r:id="rId2"/>
    <sheet name="5 газ (2)" sheetId="3" r:id="rId3"/>
    <sheet name="2011" sheetId="4" r:id="rId4"/>
  </sheets>
  <definedNames/>
  <calcPr fullCalcOnLoad="1"/>
</workbook>
</file>

<file path=xl/sharedStrings.xml><?xml version="1.0" encoding="utf-8"?>
<sst xmlns="http://schemas.openxmlformats.org/spreadsheetml/2006/main" count="843" uniqueCount="144">
  <si>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</si>
  <si>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</si>
  <si>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</si>
  <si>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</si>
  <si>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работа по взысканию задолженности по ЖКУ</t>
  </si>
  <si>
    <t>ежемесчно</t>
  </si>
  <si>
    <t>учет и расчеты платежей</t>
  </si>
  <si>
    <t>ежемесячно</t>
  </si>
  <si>
    <t>осмотр мест общего пользования</t>
  </si>
  <si>
    <t>еженедельно</t>
  </si>
  <si>
    <t>осмотр водопровода, канализации и ГВС с проверкой исправности</t>
  </si>
  <si>
    <t>1 раз в квартал</t>
  </si>
  <si>
    <t>осмотр системы центрального отопления в местах общего пользования</t>
  </si>
  <si>
    <t>осмотр линий электросетей, арматуры и электрооборудования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</si>
  <si>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</si>
  <si>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</si>
  <si>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</si>
  <si>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</si>
  <si>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</si>
  <si>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</si>
  <si>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</si>
  <si>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</si>
  <si>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</si>
  <si>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</si>
  <si>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разборка водосточных труб</t>
  </si>
  <si>
    <t>1 раз в год</t>
  </si>
  <si>
    <t>ремонт водосточных труб</t>
  </si>
  <si>
    <t>смена частей водосточных труб (прямые звенья)</t>
  </si>
  <si>
    <t>простые колена</t>
  </si>
  <si>
    <t>простые отливы</t>
  </si>
  <si>
    <t>воронки</t>
  </si>
  <si>
    <t>Консервация,  промывка, испытание системы центрального отопления</t>
  </si>
  <si>
    <t>гидравлическое испытание входной запорной арматуры</t>
  </si>
  <si>
    <t>ревизия задвижек отопления</t>
  </si>
  <si>
    <t>ревизия и регулировка элеваторного узла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</si>
  <si>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</si>
  <si>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</si>
  <si>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</si>
  <si>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ревизия заадвижек ГВС и ХВС</t>
  </si>
  <si>
    <t>Ремонт просевшей отмостки</t>
  </si>
  <si>
    <t>Замена разбитых стекол в окнах и дверях (помещений общего пользования)</t>
  </si>
  <si>
    <t>набивка сальников в вентилях, кранах, задвижках</t>
  </si>
  <si>
    <t>2 раза в год</t>
  </si>
  <si>
    <t>мелкий ремонт теплоизоляции</t>
  </si>
  <si>
    <t>вывертывание и ввертывание радиаторной пробки с очисткой и установкой</t>
  </si>
  <si>
    <t>временная заделка свищей и трещин на трубопроводах:</t>
  </si>
  <si>
    <t>d до 50</t>
  </si>
  <si>
    <t>d 51 - 75</t>
  </si>
  <si>
    <t>d 76 - 100</t>
  </si>
  <si>
    <t>d 126 - 150</t>
  </si>
  <si>
    <t>смена задвижек/ревизия</t>
  </si>
  <si>
    <t>смена вентиля/ревизия</t>
  </si>
  <si>
    <t>ликвидация воздушных пробок в системе</t>
  </si>
  <si>
    <t>1раз в год</t>
  </si>
  <si>
    <t>ликвидация воздушных пробок в радиаторном блоке</t>
  </si>
  <si>
    <t>ремонт дверных полотен на врезных шпонках</t>
  </si>
  <si>
    <t>ремонт дверных полотен на планках</t>
  </si>
  <si>
    <t>смена дверных петель</t>
  </si>
  <si>
    <t>нашивка брусков на дверные коробки</t>
  </si>
  <si>
    <t>укрепление оконных и дверных наличников</t>
  </si>
  <si>
    <t>смена оконных и дверных приборов в т.ч.</t>
  </si>
  <si>
    <t>шпингалет</t>
  </si>
  <si>
    <t>пружина</t>
  </si>
  <si>
    <t>угольники, ручки, таблички, скобы</t>
  </si>
  <si>
    <t>уплотнение сгонов с применением льняной пряди или асбестового шнура (без разборки сгонов)</t>
  </si>
  <si>
    <t>смена  отдельных участков трубопроводов ХВС И ГВС  D 25 (на стояках)</t>
  </si>
  <si>
    <t>смена отдельных участков трубопроводов ХВС и ГВС D 80 (на лежаках) D 80</t>
  </si>
  <si>
    <t>устранение засоров внутренних канализационных трубопроводов</t>
  </si>
  <si>
    <t>очистка ст.щеткой чугунных труб канализации D 100</t>
  </si>
  <si>
    <t xml:space="preserve">замена неисправных участков электрической сети </t>
  </si>
  <si>
    <t>замена автоматическх выключателей</t>
  </si>
  <si>
    <t>смена мягкой кровли в 2 слоя отдельными местами</t>
  </si>
  <si>
    <t>смена поврежденных листов шиферной крыши</t>
  </si>
  <si>
    <t>смена колпаков вентиляционных труб с его изготовлением</t>
  </si>
  <si>
    <t>очистка кровли от мусора</t>
  </si>
  <si>
    <t>очистка кровли от снега и скалывания сосулек</t>
  </si>
  <si>
    <t>мелкий ремонт электропроводки с проверкой изоляции</t>
  </si>
  <si>
    <t>измерение сопротивления изоляции сетей</t>
  </si>
  <si>
    <t>замена перегоревшей электролампы</t>
  </si>
  <si>
    <t>замена деталей ( автоматы, дин -рейка, дюбель, спморезы и т.д.)</t>
  </si>
  <si>
    <t>Обслуживание водоподогревателей</t>
  </si>
  <si>
    <t>Обслуживание насосов</t>
  </si>
  <si>
    <t>пост.</t>
  </si>
  <si>
    <t xml:space="preserve">Обслуживание регуляторов тепла </t>
  </si>
  <si>
    <t>заделка и герметизация швов и стыков</t>
  </si>
  <si>
    <t>Обслуживание вводных и внутренних газопроводов жилого фонда</t>
  </si>
  <si>
    <t>прибора учета воды</t>
  </si>
  <si>
    <t>приборы учета теплоэнергии</t>
  </si>
  <si>
    <t>Организация и проведение микробиологического и санитарно - химического контроля горячего водоснабжения</t>
  </si>
  <si>
    <t>10 проб в месяц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</si>
  <si>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</si>
  <si>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</si>
  <si>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</si>
  <si>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</si>
  <si>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Дератизация</t>
  </si>
  <si>
    <t>12 раз в год</t>
  </si>
  <si>
    <t>Дезинсекция</t>
  </si>
  <si>
    <t>6 раз в год</t>
  </si>
  <si>
    <t>Всего :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</si>
  <si>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</si>
  <si>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</si>
  <si>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</si>
  <si>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</si>
  <si>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Приложение №1</t>
  </si>
  <si>
    <t>к дополнительному соглашению№_______</t>
  </si>
  <si>
    <t>к договору управления многоквартирным домом</t>
  </si>
  <si>
    <t>ИТОГО ДОПОЛНИТЕЛЬНЫЕ УСЛУГИ И РАБОТЫ: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</si>
  <si>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</si>
  <si>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</si>
  <si>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</si>
  <si>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Подготовка многоквартирного дома к сезонной эксплуатации, в т.ч.:</t>
  </si>
  <si>
    <t>Подготовка системы отопления к отопительному периоду:</t>
  </si>
  <si>
    <t>Регулировка системы центрального отопления</t>
  </si>
  <si>
    <t>Обслуживание, ремонт, поверка общедомовых приборов учета:</t>
  </si>
  <si>
    <t>Укрепление и ремонт входных дверей</t>
  </si>
  <si>
    <t>Укрепление водосточных труб, колен и воронок</t>
  </si>
  <si>
    <t>Ремонт системы электроснабжения</t>
  </si>
  <si>
    <t>Ремонт системы центрального отопления</t>
  </si>
  <si>
    <t>Ремонт цоколя</t>
  </si>
  <si>
    <t>Ремонт системы водоснабжения</t>
  </si>
  <si>
    <t>Ремонт системы водоотведения</t>
  </si>
  <si>
    <t>Ремонт крыш и кровель</t>
  </si>
  <si>
    <t>Ремонт фундаментов и подвальных помещений</t>
  </si>
  <si>
    <t>В электротехнических устройствах (проверка заземления оболочки э/кабеля, замеры сопротивления изоляции с проверкой состояния электросетей,арматуры,групп распределителей и предохранителей, щитов и переходных коробок,силовых установок на лестничных клетках)</t>
  </si>
  <si>
    <t>Проведение технического обслуживания , мелкий ремонт, устранение неисправностей, в т.ч:</t>
  </si>
  <si>
    <t xml:space="preserve">                                                                             </t>
  </si>
  <si>
    <t>Работы по текущему ремонту, в т.ч.:</t>
  </si>
  <si>
    <t>Ремонт стен и перегородок</t>
  </si>
  <si>
    <t>Согласованные дополнительные работы и услуги по ремонту общего имущества собственников помещений в многоквартирном доме</t>
  </si>
  <si>
    <t>Прочистка вентиляционных каналов и канализационных вытяжек</t>
  </si>
  <si>
    <t>М.П.</t>
  </si>
  <si>
    <t>Ремонт стеновых панельных швов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</si>
  <si>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</si>
  <si>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заявочного характера</t>
  </si>
  <si>
    <t>ИТОГО:</t>
  </si>
  <si>
    <t xml:space="preserve">от _____________ 2008г </t>
  </si>
  <si>
    <t>Очистка кровли от снега и скалывание сосулек</t>
  </si>
  <si>
    <t>Учет и расчет платежей</t>
  </si>
  <si>
    <t>по адресу: ул.Энергетиков, д.5</t>
  </si>
  <si>
    <t>Расчет размера платы за содержание и ремонт общего имущества в многоквартирном доме</t>
  </si>
  <si>
    <t xml:space="preserve">Годовая стоимость                ( на весь дом), руб. </t>
  </si>
  <si>
    <t>по адресу: ул.Костромская, д.3 (Sобщ.=290,8 м2)</t>
  </si>
  <si>
    <t>Учет и расчеты платежей</t>
  </si>
  <si>
    <t>2013 - 2014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</si>
</sst>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="75" zoomScaleNormal="75" zoomScalePageLayoutView="0" workbookViewId="0" topLeftCell="A7">
      <selection activeCell="A1" sqref="A1:E171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2" t="s">
        <v>103</v>
      </c>
      <c r="C1" s="102"/>
      <c r="D1" s="102"/>
      <c r="E1" s="102"/>
    </row>
    <row r="2" spans="2:5" ht="12.75" customHeight="1">
      <c r="B2" s="103" t="s">
        <v>104</v>
      </c>
      <c r="C2" s="103"/>
      <c r="D2" s="103"/>
      <c r="E2" s="103"/>
    </row>
    <row r="3" spans="1:5" ht="14.25" customHeight="1">
      <c r="A3" s="106" t="s">
        <v>143</v>
      </c>
      <c r="B3" s="102" t="s">
        <v>105</v>
      </c>
      <c r="C3" s="102"/>
      <c r="D3" s="102"/>
      <c r="E3" s="102"/>
    </row>
    <row r="4" spans="2:5" ht="14.25" customHeight="1">
      <c r="B4" s="104" t="s">
        <v>135</v>
      </c>
      <c r="C4" s="104"/>
      <c r="D4" s="104"/>
      <c r="E4" s="104"/>
    </row>
    <row r="5" spans="2:5" ht="17.25" customHeight="1">
      <c r="B5" s="2"/>
      <c r="C5" s="2"/>
      <c r="D5" s="2"/>
      <c r="E5" s="3"/>
    </row>
    <row r="6" spans="1:5" s="4" customFormat="1" ht="22.5" customHeight="1">
      <c r="A6" s="105" t="s">
        <v>0</v>
      </c>
      <c r="B6" s="105"/>
      <c r="C6" s="105"/>
      <c r="D6" s="105"/>
      <c r="E6" s="105"/>
    </row>
    <row r="7" spans="1:5" s="5" customFormat="1" ht="18.75" customHeight="1">
      <c r="A7" s="94" t="s">
        <v>141</v>
      </c>
      <c r="B7" s="94"/>
      <c r="C7" s="94"/>
      <c r="D7" s="94"/>
      <c r="E7" s="94"/>
    </row>
    <row r="8" spans="1:5" s="6" customFormat="1" ht="17.25" customHeight="1">
      <c r="A8" s="93"/>
      <c r="B8" s="93"/>
      <c r="C8" s="93"/>
      <c r="D8" s="93"/>
      <c r="E8" s="93"/>
    </row>
    <row r="9" spans="1:5" s="5" customFormat="1" ht="30" customHeight="1" thickBot="1">
      <c r="A9" s="94" t="s">
        <v>139</v>
      </c>
      <c r="B9" s="94"/>
      <c r="C9" s="94"/>
      <c r="D9" s="94"/>
      <c r="E9" s="94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 thickBot="1">
      <c r="A12" s="95" t="s">
        <v>3</v>
      </c>
      <c r="B12" s="96"/>
      <c r="C12" s="96"/>
      <c r="D12" s="96"/>
      <c r="E12" s="97"/>
    </row>
    <row r="13" spans="1:5" s="12" customFormat="1" ht="23.25" customHeight="1" hidden="1">
      <c r="A13" s="85"/>
      <c r="B13" s="86"/>
      <c r="C13" s="88"/>
      <c r="D13" s="88"/>
      <c r="E13" s="87"/>
    </row>
    <row r="14" spans="1:6" s="12" customFormat="1" ht="36" customHeight="1" hidden="1">
      <c r="A14" s="13"/>
      <c r="B14" s="14"/>
      <c r="C14" s="79"/>
      <c r="D14" s="15"/>
      <c r="E14" s="16"/>
      <c r="F14" s="17"/>
    </row>
    <row r="15" spans="1:6" s="12" customFormat="1" ht="15.75" hidden="1" thickBot="1">
      <c r="A15" s="18" t="s">
        <v>4</v>
      </c>
      <c r="B15" s="19" t="s">
        <v>5</v>
      </c>
      <c r="C15" s="79">
        <f aca="true" t="shared" si="0" ref="C15:C78">D15*F15</f>
        <v>0</v>
      </c>
      <c r="D15" s="20"/>
      <c r="E15" s="21"/>
      <c r="F15" s="17">
        <v>290.8</v>
      </c>
    </row>
    <row r="16" spans="1:6" s="12" customFormat="1" ht="15.75" hidden="1" thickBot="1">
      <c r="A16" s="18" t="s">
        <v>6</v>
      </c>
      <c r="B16" s="19" t="s">
        <v>7</v>
      </c>
      <c r="C16" s="79">
        <f t="shared" si="0"/>
        <v>0</v>
      </c>
      <c r="D16" s="20"/>
      <c r="E16" s="21"/>
      <c r="F16" s="17">
        <v>290.8</v>
      </c>
    </row>
    <row r="17" spans="1:6" s="12" customFormat="1" ht="15.75" hidden="1" thickBot="1">
      <c r="A17" s="18" t="s">
        <v>8</v>
      </c>
      <c r="B17" s="19" t="s">
        <v>9</v>
      </c>
      <c r="C17" s="79">
        <f t="shared" si="0"/>
        <v>0</v>
      </c>
      <c r="D17" s="20"/>
      <c r="E17" s="21"/>
      <c r="F17" s="17">
        <v>290.8</v>
      </c>
    </row>
    <row r="18" spans="1:6" s="12" customFormat="1" ht="26.25" hidden="1" thickBot="1">
      <c r="A18" s="18" t="s">
        <v>10</v>
      </c>
      <c r="B18" s="19" t="s">
        <v>11</v>
      </c>
      <c r="C18" s="79">
        <f t="shared" si="0"/>
        <v>0</v>
      </c>
      <c r="D18" s="20"/>
      <c r="E18" s="21"/>
      <c r="F18" s="17">
        <v>290.8</v>
      </c>
    </row>
    <row r="19" spans="1:6" s="12" customFormat="1" ht="26.25" hidden="1" thickBot="1">
      <c r="A19" s="18" t="s">
        <v>12</v>
      </c>
      <c r="B19" s="19" t="s">
        <v>11</v>
      </c>
      <c r="C19" s="79">
        <f t="shared" si="0"/>
        <v>0</v>
      </c>
      <c r="D19" s="20"/>
      <c r="E19" s="21"/>
      <c r="F19" s="17">
        <v>290.8</v>
      </c>
    </row>
    <row r="20" spans="1:6" s="12" customFormat="1" ht="26.25" hidden="1" thickBot="1">
      <c r="A20" s="18" t="s">
        <v>13</v>
      </c>
      <c r="B20" s="19" t="s">
        <v>11</v>
      </c>
      <c r="C20" s="79">
        <f t="shared" si="0"/>
        <v>0</v>
      </c>
      <c r="D20" s="20"/>
      <c r="E20" s="21"/>
      <c r="F20" s="17">
        <v>290.8</v>
      </c>
    </row>
    <row r="21" spans="1:6" s="11" customFormat="1" ht="30.75" hidden="1" thickBot="1">
      <c r="A21" s="22" t="s">
        <v>14</v>
      </c>
      <c r="B21" s="23" t="s">
        <v>15</v>
      </c>
      <c r="C21" s="79">
        <f t="shared" si="0"/>
        <v>0</v>
      </c>
      <c r="D21" s="15">
        <f>E21*12</f>
        <v>0</v>
      </c>
      <c r="E21" s="24"/>
      <c r="F21" s="17">
        <v>290.8</v>
      </c>
    </row>
    <row r="22" spans="1:6" s="12" customFormat="1" ht="15.75" hidden="1" thickBot="1">
      <c r="A22" s="25" t="s">
        <v>16</v>
      </c>
      <c r="B22" s="26" t="s">
        <v>15</v>
      </c>
      <c r="C22" s="79">
        <f t="shared" si="0"/>
        <v>0</v>
      </c>
      <c r="D22" s="27"/>
      <c r="E22" s="21"/>
      <c r="F22" s="17">
        <v>290.8</v>
      </c>
    </row>
    <row r="23" spans="1:6" s="12" customFormat="1" ht="15.75" hidden="1" thickBot="1">
      <c r="A23" s="25" t="s">
        <v>17</v>
      </c>
      <c r="B23" s="26" t="s">
        <v>15</v>
      </c>
      <c r="C23" s="79">
        <f t="shared" si="0"/>
        <v>0</v>
      </c>
      <c r="D23" s="27"/>
      <c r="E23" s="21"/>
      <c r="F23" s="17">
        <v>290.8</v>
      </c>
    </row>
    <row r="24" spans="1:6" s="12" customFormat="1" ht="15.75" hidden="1" thickBot="1">
      <c r="A24" s="25" t="s">
        <v>18</v>
      </c>
      <c r="B24" s="26" t="s">
        <v>15</v>
      </c>
      <c r="C24" s="79">
        <f t="shared" si="0"/>
        <v>0</v>
      </c>
      <c r="D24" s="27"/>
      <c r="E24" s="21"/>
      <c r="F24" s="17">
        <v>290.8</v>
      </c>
    </row>
    <row r="25" spans="1:6" s="12" customFormat="1" ht="26.25" hidden="1" thickBot="1">
      <c r="A25" s="25" t="s">
        <v>19</v>
      </c>
      <c r="B25" s="26" t="s">
        <v>20</v>
      </c>
      <c r="C25" s="79">
        <f t="shared" si="0"/>
        <v>0</v>
      </c>
      <c r="D25" s="27"/>
      <c r="E25" s="21"/>
      <c r="F25" s="17">
        <v>290.8</v>
      </c>
    </row>
    <row r="26" spans="1:6" s="12" customFormat="1" ht="15.75" hidden="1" thickBot="1">
      <c r="A26" s="25" t="s">
        <v>21</v>
      </c>
      <c r="B26" s="26" t="s">
        <v>15</v>
      </c>
      <c r="C26" s="79">
        <f t="shared" si="0"/>
        <v>0</v>
      </c>
      <c r="D26" s="27"/>
      <c r="E26" s="21"/>
      <c r="F26" s="17">
        <v>290.8</v>
      </c>
    </row>
    <row r="27" spans="1:6" s="12" customFormat="1" ht="26.25" hidden="1" thickBot="1">
      <c r="A27" s="25" t="s">
        <v>22</v>
      </c>
      <c r="B27" s="26" t="s">
        <v>23</v>
      </c>
      <c r="C27" s="79">
        <f t="shared" si="0"/>
        <v>0</v>
      </c>
      <c r="D27" s="27"/>
      <c r="E27" s="21"/>
      <c r="F27" s="17">
        <v>290.8</v>
      </c>
    </row>
    <row r="28" spans="1:6" s="41" customFormat="1" ht="15.75" hidden="1" thickBot="1">
      <c r="A28" s="28" t="s">
        <v>90</v>
      </c>
      <c r="B28" s="29" t="s">
        <v>91</v>
      </c>
      <c r="C28" s="79">
        <f t="shared" si="0"/>
        <v>0</v>
      </c>
      <c r="D28" s="15">
        <f>E28*12</f>
        <v>0</v>
      </c>
      <c r="E28" s="16"/>
      <c r="F28" s="17">
        <v>290.8</v>
      </c>
    </row>
    <row r="29" spans="1:6" s="11" customFormat="1" ht="15.75" hidden="1" thickBot="1">
      <c r="A29" s="28" t="s">
        <v>92</v>
      </c>
      <c r="B29" s="29" t="s">
        <v>93</v>
      </c>
      <c r="C29" s="79">
        <f t="shared" si="0"/>
        <v>0</v>
      </c>
      <c r="D29" s="15">
        <f>E29*12</f>
        <v>0</v>
      </c>
      <c r="E29" s="16"/>
      <c r="F29" s="17">
        <v>290.8</v>
      </c>
    </row>
    <row r="30" spans="1:6" s="11" customFormat="1" ht="30.75" hidden="1" thickBot="1">
      <c r="A30" s="28" t="s">
        <v>110</v>
      </c>
      <c r="B30" s="29"/>
      <c r="C30" s="79">
        <f t="shared" si="0"/>
        <v>0</v>
      </c>
      <c r="D30" s="15">
        <f>E30*12</f>
        <v>0</v>
      </c>
      <c r="E30" s="16"/>
      <c r="F30" s="17">
        <v>290.8</v>
      </c>
    </row>
    <row r="31" spans="1:6" s="11" customFormat="1" ht="15.75" hidden="1" thickBot="1">
      <c r="A31" s="28" t="s">
        <v>115</v>
      </c>
      <c r="B31" s="29"/>
      <c r="C31" s="79">
        <f t="shared" si="0"/>
        <v>0</v>
      </c>
      <c r="D31" s="31">
        <f>E31*12</f>
        <v>0</v>
      </c>
      <c r="E31" s="16"/>
      <c r="F31" s="17">
        <v>290.8</v>
      </c>
    </row>
    <row r="32" spans="1:6" s="12" customFormat="1" ht="15.75" hidden="1" thickBot="1">
      <c r="A32" s="32" t="s">
        <v>24</v>
      </c>
      <c r="B32" s="26" t="s">
        <v>25</v>
      </c>
      <c r="C32" s="79">
        <f t="shared" si="0"/>
        <v>0</v>
      </c>
      <c r="D32" s="31"/>
      <c r="E32" s="16"/>
      <c r="F32" s="17">
        <v>290.8</v>
      </c>
    </row>
    <row r="33" spans="1:6" s="12" customFormat="1" ht="15.75" hidden="1" thickBot="1">
      <c r="A33" s="32" t="s">
        <v>26</v>
      </c>
      <c r="B33" s="26" t="s">
        <v>25</v>
      </c>
      <c r="C33" s="79">
        <f t="shared" si="0"/>
        <v>0</v>
      </c>
      <c r="D33" s="31"/>
      <c r="E33" s="16"/>
      <c r="F33" s="17">
        <v>290.8</v>
      </c>
    </row>
    <row r="34" spans="1:6" s="12" customFormat="1" ht="15.75" hidden="1" thickBot="1">
      <c r="A34" s="32" t="s">
        <v>27</v>
      </c>
      <c r="B34" s="26" t="s">
        <v>25</v>
      </c>
      <c r="C34" s="79">
        <f t="shared" si="0"/>
        <v>0</v>
      </c>
      <c r="D34" s="31"/>
      <c r="E34" s="16"/>
      <c r="F34" s="17">
        <v>290.8</v>
      </c>
    </row>
    <row r="35" spans="1:6" s="12" customFormat="1" ht="15.75" hidden="1" thickBot="1">
      <c r="A35" s="32" t="s">
        <v>28</v>
      </c>
      <c r="B35" s="26" t="s">
        <v>25</v>
      </c>
      <c r="C35" s="79">
        <f t="shared" si="0"/>
        <v>0</v>
      </c>
      <c r="D35" s="31"/>
      <c r="E35" s="16"/>
      <c r="F35" s="17">
        <v>290.8</v>
      </c>
    </row>
    <row r="36" spans="1:6" s="12" customFormat="1" ht="15.75" hidden="1" thickBot="1">
      <c r="A36" s="32" t="s">
        <v>29</v>
      </c>
      <c r="B36" s="26" t="s">
        <v>25</v>
      </c>
      <c r="C36" s="79">
        <f t="shared" si="0"/>
        <v>0</v>
      </c>
      <c r="D36" s="31"/>
      <c r="E36" s="16"/>
      <c r="F36" s="17">
        <v>290.8</v>
      </c>
    </row>
    <row r="37" spans="1:6" s="12" customFormat="1" ht="15.75" hidden="1" thickBot="1">
      <c r="A37" s="32" t="s">
        <v>30</v>
      </c>
      <c r="B37" s="26" t="s">
        <v>25</v>
      </c>
      <c r="C37" s="79">
        <f t="shared" si="0"/>
        <v>0</v>
      </c>
      <c r="D37" s="31"/>
      <c r="E37" s="16"/>
      <c r="F37" s="17">
        <v>290.8</v>
      </c>
    </row>
    <row r="38" spans="1:6" s="11" customFormat="1" ht="30.75" hidden="1" thickBot="1">
      <c r="A38" s="28" t="s">
        <v>31</v>
      </c>
      <c r="B38" s="29" t="s">
        <v>25</v>
      </c>
      <c r="C38" s="79">
        <f t="shared" si="0"/>
        <v>0</v>
      </c>
      <c r="D38" s="31">
        <f aca="true" t="shared" si="1" ref="D38:D47">E38*12</f>
        <v>0</v>
      </c>
      <c r="E38" s="16"/>
      <c r="F38" s="17">
        <v>290.8</v>
      </c>
    </row>
    <row r="39" spans="1:6" s="11" customFormat="1" ht="30.75" hidden="1" thickBot="1">
      <c r="A39" s="28" t="s">
        <v>111</v>
      </c>
      <c r="B39" s="29"/>
      <c r="C39" s="79">
        <f t="shared" si="0"/>
        <v>0</v>
      </c>
      <c r="D39" s="31">
        <f t="shared" si="1"/>
        <v>0</v>
      </c>
      <c r="E39" s="16"/>
      <c r="F39" s="17">
        <v>290.8</v>
      </c>
    </row>
    <row r="40" spans="1:6" s="12" customFormat="1" ht="15.75" hidden="1" thickBot="1">
      <c r="A40" s="32" t="s">
        <v>32</v>
      </c>
      <c r="B40" s="26"/>
      <c r="C40" s="79">
        <f t="shared" si="0"/>
        <v>0</v>
      </c>
      <c r="D40" s="69">
        <f t="shared" si="1"/>
        <v>0</v>
      </c>
      <c r="E40" s="21"/>
      <c r="F40" s="17">
        <v>290.8</v>
      </c>
    </row>
    <row r="41" spans="1:6" s="12" customFormat="1" ht="15.75" hidden="1" thickBot="1">
      <c r="A41" s="32" t="s">
        <v>33</v>
      </c>
      <c r="B41" s="26"/>
      <c r="C41" s="79">
        <f t="shared" si="0"/>
        <v>0</v>
      </c>
      <c r="D41" s="69">
        <f t="shared" si="1"/>
        <v>0</v>
      </c>
      <c r="E41" s="21"/>
      <c r="F41" s="17">
        <v>290.8</v>
      </c>
    </row>
    <row r="42" spans="1:6" s="12" customFormat="1" ht="15.75" hidden="1" thickBot="1">
      <c r="A42" s="32" t="s">
        <v>34</v>
      </c>
      <c r="B42" s="26"/>
      <c r="C42" s="79">
        <f t="shared" si="0"/>
        <v>0</v>
      </c>
      <c r="D42" s="69">
        <f t="shared" si="1"/>
        <v>0</v>
      </c>
      <c r="E42" s="21"/>
      <c r="F42" s="17">
        <v>290.8</v>
      </c>
    </row>
    <row r="43" spans="1:6" s="12" customFormat="1" ht="15.75" hidden="1" thickBot="1">
      <c r="A43" s="32" t="s">
        <v>35</v>
      </c>
      <c r="B43" s="26"/>
      <c r="C43" s="79">
        <f t="shared" si="0"/>
        <v>0</v>
      </c>
      <c r="D43" s="69">
        <f t="shared" si="1"/>
        <v>0</v>
      </c>
      <c r="E43" s="21"/>
      <c r="F43" s="17">
        <v>290.8</v>
      </c>
    </row>
    <row r="44" spans="1:6" s="12" customFormat="1" ht="15.75" hidden="1" thickBot="1">
      <c r="A44" s="32" t="s">
        <v>36</v>
      </c>
      <c r="B44" s="26"/>
      <c r="C44" s="79">
        <f t="shared" si="0"/>
        <v>0</v>
      </c>
      <c r="D44" s="69">
        <f t="shared" si="1"/>
        <v>0</v>
      </c>
      <c r="E44" s="21"/>
      <c r="F44" s="17">
        <v>290.8</v>
      </c>
    </row>
    <row r="45" spans="1:6" s="12" customFormat="1" ht="26.25" hidden="1" thickBot="1">
      <c r="A45" s="32" t="s">
        <v>37</v>
      </c>
      <c r="B45" s="26"/>
      <c r="C45" s="79">
        <f t="shared" si="0"/>
        <v>0</v>
      </c>
      <c r="D45" s="69">
        <f t="shared" si="1"/>
        <v>0</v>
      </c>
      <c r="E45" s="21"/>
      <c r="F45" s="17">
        <v>290.8</v>
      </c>
    </row>
    <row r="46" spans="1:6" s="12" customFormat="1" ht="15.75" hidden="1" thickBot="1">
      <c r="A46" s="32" t="s">
        <v>38</v>
      </c>
      <c r="B46" s="26"/>
      <c r="C46" s="79">
        <f t="shared" si="0"/>
        <v>0</v>
      </c>
      <c r="D46" s="69">
        <f t="shared" si="1"/>
        <v>0</v>
      </c>
      <c r="E46" s="21"/>
      <c r="F46" s="17">
        <v>290.8</v>
      </c>
    </row>
    <row r="47" spans="1:6" s="11" customFormat="1" ht="15.75" hidden="1" thickBot="1">
      <c r="A47" s="28" t="s">
        <v>112</v>
      </c>
      <c r="B47" s="29"/>
      <c r="C47" s="79">
        <f t="shared" si="0"/>
        <v>0</v>
      </c>
      <c r="D47" s="31">
        <f t="shared" si="1"/>
        <v>0</v>
      </c>
      <c r="E47" s="16"/>
      <c r="F47" s="17">
        <v>290.8</v>
      </c>
    </row>
    <row r="48" spans="1:6" s="34" customFormat="1" ht="15.75" hidden="1" thickBot="1">
      <c r="A48" s="32" t="s">
        <v>52</v>
      </c>
      <c r="B48" s="33" t="s">
        <v>53</v>
      </c>
      <c r="C48" s="79">
        <f t="shared" si="0"/>
        <v>0</v>
      </c>
      <c r="D48" s="27"/>
      <c r="E48" s="21"/>
      <c r="F48" s="17">
        <v>290.8</v>
      </c>
    </row>
    <row r="49" spans="1:6" s="34" customFormat="1" ht="15.75" hidden="1" thickBot="1">
      <c r="A49" s="32" t="s">
        <v>54</v>
      </c>
      <c r="B49" s="33" t="s">
        <v>25</v>
      </c>
      <c r="C49" s="79">
        <f t="shared" si="0"/>
        <v>0</v>
      </c>
      <c r="D49" s="27"/>
      <c r="E49" s="21"/>
      <c r="F49" s="17">
        <v>290.8</v>
      </c>
    </row>
    <row r="50" spans="1:6" s="11" customFormat="1" ht="30.75" hidden="1" thickBot="1">
      <c r="A50" s="28" t="s">
        <v>129</v>
      </c>
      <c r="B50" s="29" t="s">
        <v>25</v>
      </c>
      <c r="C50" s="79">
        <f t="shared" si="0"/>
        <v>0</v>
      </c>
      <c r="D50" s="15">
        <f>E50*12</f>
        <v>0</v>
      </c>
      <c r="E50" s="16"/>
      <c r="F50" s="17">
        <v>290.8</v>
      </c>
    </row>
    <row r="51" spans="1:6" s="11" customFormat="1" ht="15.75" hidden="1" thickBot="1">
      <c r="A51" s="35" t="s">
        <v>114</v>
      </c>
      <c r="B51" s="29"/>
      <c r="C51" s="79">
        <f t="shared" si="0"/>
        <v>0</v>
      </c>
      <c r="D51" s="31">
        <f>E51*12</f>
        <v>0</v>
      </c>
      <c r="E51" s="16"/>
      <c r="F51" s="17">
        <v>290.8</v>
      </c>
    </row>
    <row r="52" spans="1:6" s="12" customFormat="1" ht="15.75" hidden="1" thickBot="1">
      <c r="A52" s="32" t="s">
        <v>55</v>
      </c>
      <c r="B52" s="26" t="s">
        <v>42</v>
      </c>
      <c r="C52" s="79">
        <f t="shared" si="0"/>
        <v>0</v>
      </c>
      <c r="D52" s="27"/>
      <c r="E52" s="21"/>
      <c r="F52" s="17">
        <v>290.8</v>
      </c>
    </row>
    <row r="53" spans="1:6" s="12" customFormat="1" ht="15.75" hidden="1" thickBot="1">
      <c r="A53" s="32" t="s">
        <v>56</v>
      </c>
      <c r="B53" s="26" t="s">
        <v>42</v>
      </c>
      <c r="C53" s="79">
        <f t="shared" si="0"/>
        <v>0</v>
      </c>
      <c r="D53" s="27"/>
      <c r="E53" s="21"/>
      <c r="F53" s="17">
        <v>290.8</v>
      </c>
    </row>
    <row r="54" spans="1:6" s="12" customFormat="1" ht="15.75" hidden="1" thickBot="1">
      <c r="A54" s="32" t="s">
        <v>57</v>
      </c>
      <c r="B54" s="26" t="s">
        <v>25</v>
      </c>
      <c r="C54" s="79">
        <f t="shared" si="0"/>
        <v>0</v>
      </c>
      <c r="D54" s="27"/>
      <c r="E54" s="21"/>
      <c r="F54" s="17">
        <v>290.8</v>
      </c>
    </row>
    <row r="55" spans="1:6" s="12" customFormat="1" ht="15.75" hidden="1" thickBot="1">
      <c r="A55" s="32" t="s">
        <v>58</v>
      </c>
      <c r="B55" s="26" t="s">
        <v>25</v>
      </c>
      <c r="C55" s="79">
        <f t="shared" si="0"/>
        <v>0</v>
      </c>
      <c r="D55" s="27"/>
      <c r="E55" s="21"/>
      <c r="F55" s="17">
        <v>290.8</v>
      </c>
    </row>
    <row r="56" spans="1:6" s="12" customFormat="1" ht="15.75" hidden="1" thickBot="1">
      <c r="A56" s="32" t="s">
        <v>59</v>
      </c>
      <c r="B56" s="26" t="s">
        <v>25</v>
      </c>
      <c r="C56" s="79">
        <f t="shared" si="0"/>
        <v>0</v>
      </c>
      <c r="D56" s="27"/>
      <c r="E56" s="21"/>
      <c r="F56" s="17">
        <v>290.8</v>
      </c>
    </row>
    <row r="57" spans="1:6" s="12" customFormat="1" ht="15.75" hidden="1" thickBot="1">
      <c r="A57" s="32" t="s">
        <v>60</v>
      </c>
      <c r="B57" s="26"/>
      <c r="C57" s="79">
        <f t="shared" si="0"/>
        <v>0</v>
      </c>
      <c r="D57" s="27"/>
      <c r="E57" s="21"/>
      <c r="F57" s="17">
        <v>290.8</v>
      </c>
    </row>
    <row r="58" spans="1:6" s="12" customFormat="1" ht="15.75" hidden="1" thickBot="1">
      <c r="A58" s="32" t="s">
        <v>61</v>
      </c>
      <c r="B58" s="26" t="s">
        <v>25</v>
      </c>
      <c r="C58" s="79">
        <f t="shared" si="0"/>
        <v>0</v>
      </c>
      <c r="D58" s="27"/>
      <c r="E58" s="21"/>
      <c r="F58" s="17">
        <v>290.8</v>
      </c>
    </row>
    <row r="59" spans="1:6" s="12" customFormat="1" ht="15.75" hidden="1" thickBot="1">
      <c r="A59" s="32" t="s">
        <v>62</v>
      </c>
      <c r="B59" s="26" t="s">
        <v>25</v>
      </c>
      <c r="C59" s="79">
        <f t="shared" si="0"/>
        <v>0</v>
      </c>
      <c r="D59" s="27"/>
      <c r="E59" s="21"/>
      <c r="F59" s="17">
        <v>290.8</v>
      </c>
    </row>
    <row r="60" spans="1:6" s="12" customFormat="1" ht="15.75" hidden="1" thickBot="1">
      <c r="A60" s="32" t="s">
        <v>63</v>
      </c>
      <c r="B60" s="26" t="s">
        <v>25</v>
      </c>
      <c r="C60" s="79">
        <f t="shared" si="0"/>
        <v>0</v>
      </c>
      <c r="D60" s="27"/>
      <c r="E60" s="21"/>
      <c r="F60" s="17">
        <v>290.8</v>
      </c>
    </row>
    <row r="61" spans="1:6" s="11" customFormat="1" ht="45.75" hidden="1" thickBot="1">
      <c r="A61" s="28" t="s">
        <v>124</v>
      </c>
      <c r="B61" s="29"/>
      <c r="C61" s="79">
        <f t="shared" si="0"/>
        <v>0</v>
      </c>
      <c r="D61" s="15">
        <f>E61*12</f>
        <v>0</v>
      </c>
      <c r="E61" s="36"/>
      <c r="F61" s="17">
        <v>290.8</v>
      </c>
    </row>
    <row r="62" spans="1:6" s="12" customFormat="1" ht="105.75" hidden="1" thickBot="1">
      <c r="A62" s="28" t="s">
        <v>123</v>
      </c>
      <c r="B62" s="33" t="s">
        <v>20</v>
      </c>
      <c r="C62" s="79">
        <f t="shared" si="0"/>
        <v>0</v>
      </c>
      <c r="D62" s="31">
        <f>E62*12</f>
        <v>0</v>
      </c>
      <c r="E62" s="16"/>
      <c r="F62" s="17">
        <v>290.8</v>
      </c>
    </row>
    <row r="63" spans="1:6" s="12" customFormat="1" ht="15.75" hidden="1" thickBot="1">
      <c r="A63" s="32" t="s">
        <v>76</v>
      </c>
      <c r="B63" s="26" t="s">
        <v>25</v>
      </c>
      <c r="C63" s="79">
        <f t="shared" si="0"/>
        <v>0</v>
      </c>
      <c r="D63" s="27"/>
      <c r="E63" s="21"/>
      <c r="F63" s="17">
        <v>290.8</v>
      </c>
    </row>
    <row r="64" spans="1:6" s="12" customFormat="1" ht="15.75" hidden="1" thickBot="1">
      <c r="A64" s="32" t="s">
        <v>77</v>
      </c>
      <c r="B64" s="26" t="s">
        <v>25</v>
      </c>
      <c r="C64" s="79">
        <f t="shared" si="0"/>
        <v>0</v>
      </c>
      <c r="D64" s="27"/>
      <c r="E64" s="21"/>
      <c r="F64" s="17">
        <v>290.8</v>
      </c>
    </row>
    <row r="65" spans="1:6" s="12" customFormat="1" ht="15.75" hidden="1" thickBot="1">
      <c r="A65" s="32" t="s">
        <v>78</v>
      </c>
      <c r="B65" s="26" t="s">
        <v>25</v>
      </c>
      <c r="C65" s="79">
        <f t="shared" si="0"/>
        <v>0</v>
      </c>
      <c r="D65" s="27"/>
      <c r="E65" s="21"/>
      <c r="F65" s="17">
        <v>290.8</v>
      </c>
    </row>
    <row r="66" spans="1:8" s="12" customFormat="1" ht="27" customHeight="1" hidden="1">
      <c r="A66" s="28" t="s">
        <v>79</v>
      </c>
      <c r="B66" s="29" t="s">
        <v>25</v>
      </c>
      <c r="C66" s="79">
        <f t="shared" si="0"/>
        <v>0</v>
      </c>
      <c r="D66" s="31">
        <f aca="true" t="shared" si="2" ref="D66:D115">E66*12</f>
        <v>0</v>
      </c>
      <c r="E66" s="16"/>
      <c r="F66" s="17">
        <v>290.8</v>
      </c>
      <c r="H66" s="37"/>
    </row>
    <row r="67" spans="1:6" s="12" customFormat="1" ht="15.75" hidden="1" thickBot="1">
      <c r="A67" s="28" t="s">
        <v>80</v>
      </c>
      <c r="B67" s="29" t="s">
        <v>11</v>
      </c>
      <c r="C67" s="79">
        <f t="shared" si="0"/>
        <v>0</v>
      </c>
      <c r="D67" s="31">
        <f t="shared" si="2"/>
        <v>0</v>
      </c>
      <c r="E67" s="16"/>
      <c r="F67" s="17">
        <v>290.8</v>
      </c>
    </row>
    <row r="68" spans="1:6" s="12" customFormat="1" ht="15.75" hidden="1" thickBot="1">
      <c r="A68" s="28" t="s">
        <v>81</v>
      </c>
      <c r="B68" s="29" t="s">
        <v>82</v>
      </c>
      <c r="C68" s="79">
        <f t="shared" si="0"/>
        <v>0</v>
      </c>
      <c r="D68" s="31">
        <f t="shared" si="2"/>
        <v>0</v>
      </c>
      <c r="E68" s="16"/>
      <c r="F68" s="17">
        <v>290.8</v>
      </c>
    </row>
    <row r="69" spans="1:6" s="12" customFormat="1" ht="15.75" hidden="1" thickBot="1">
      <c r="A69" s="28" t="s">
        <v>83</v>
      </c>
      <c r="B69" s="29" t="s">
        <v>82</v>
      </c>
      <c r="C69" s="79">
        <f t="shared" si="0"/>
        <v>0</v>
      </c>
      <c r="D69" s="31">
        <f t="shared" si="2"/>
        <v>0</v>
      </c>
      <c r="E69" s="16"/>
      <c r="F69" s="17">
        <v>290.8</v>
      </c>
    </row>
    <row r="70" spans="1:6" s="12" customFormat="1" ht="30.75" hidden="1" thickBot="1">
      <c r="A70" s="28" t="s">
        <v>85</v>
      </c>
      <c r="B70" s="29"/>
      <c r="C70" s="79">
        <f t="shared" si="0"/>
        <v>0</v>
      </c>
      <c r="D70" s="31">
        <f t="shared" si="2"/>
        <v>0</v>
      </c>
      <c r="E70" s="16"/>
      <c r="F70" s="17">
        <v>290.8</v>
      </c>
    </row>
    <row r="71" spans="1:8" s="12" customFormat="1" ht="30.75" hidden="1" thickBot="1">
      <c r="A71" s="28" t="s">
        <v>113</v>
      </c>
      <c r="B71" s="29"/>
      <c r="C71" s="79">
        <f t="shared" si="0"/>
        <v>0</v>
      </c>
      <c r="D71" s="31">
        <f t="shared" si="2"/>
        <v>0</v>
      </c>
      <c r="E71" s="16"/>
      <c r="F71" s="17">
        <v>290.8</v>
      </c>
      <c r="H71" s="12" t="s">
        <v>125</v>
      </c>
    </row>
    <row r="72" spans="1:6" s="12" customFormat="1" ht="15.75" hidden="1" thickBot="1">
      <c r="A72" s="38" t="s">
        <v>86</v>
      </c>
      <c r="B72" s="26" t="s">
        <v>7</v>
      </c>
      <c r="C72" s="79">
        <f t="shared" si="0"/>
        <v>0</v>
      </c>
      <c r="D72" s="39">
        <f t="shared" si="2"/>
        <v>0</v>
      </c>
      <c r="E72" s="40"/>
      <c r="F72" s="17">
        <v>290.8</v>
      </c>
    </row>
    <row r="73" spans="1:6" s="12" customFormat="1" ht="15.75" hidden="1" thickBot="1">
      <c r="A73" s="38" t="s">
        <v>87</v>
      </c>
      <c r="B73" s="26" t="s">
        <v>7</v>
      </c>
      <c r="C73" s="79">
        <f t="shared" si="0"/>
        <v>0</v>
      </c>
      <c r="D73" s="39">
        <f t="shared" si="2"/>
        <v>0</v>
      </c>
      <c r="E73" s="40"/>
      <c r="F73" s="17">
        <v>290.8</v>
      </c>
    </row>
    <row r="74" spans="1:6" s="41" customFormat="1" ht="45.75" hidden="1" thickBot="1">
      <c r="A74" s="28" t="s">
        <v>88</v>
      </c>
      <c r="B74" s="29" t="s">
        <v>89</v>
      </c>
      <c r="C74" s="79">
        <f t="shared" si="0"/>
        <v>0</v>
      </c>
      <c r="D74" s="31">
        <f t="shared" si="2"/>
        <v>0</v>
      </c>
      <c r="E74" s="16"/>
      <c r="F74" s="17">
        <v>290.8</v>
      </c>
    </row>
    <row r="75" spans="1:6" s="11" customFormat="1" ht="15.75" hidden="1" thickBot="1">
      <c r="A75" s="28" t="s">
        <v>94</v>
      </c>
      <c r="B75" s="29" t="s">
        <v>95</v>
      </c>
      <c r="C75" s="79">
        <f t="shared" si="0"/>
        <v>0</v>
      </c>
      <c r="D75" s="31">
        <f t="shared" si="2"/>
        <v>0</v>
      </c>
      <c r="E75" s="16"/>
      <c r="F75" s="17">
        <v>290.8</v>
      </c>
    </row>
    <row r="76" spans="1:6" s="11" customFormat="1" ht="15.75" hidden="1" thickBot="1">
      <c r="A76" s="28" t="s">
        <v>96</v>
      </c>
      <c r="B76" s="67" t="s">
        <v>97</v>
      </c>
      <c r="C76" s="79">
        <f t="shared" si="0"/>
        <v>0</v>
      </c>
      <c r="D76" s="68">
        <f t="shared" si="2"/>
        <v>0</v>
      </c>
      <c r="E76" s="73"/>
      <c r="F76" s="17">
        <v>290.8</v>
      </c>
    </row>
    <row r="77" spans="1:6" s="11" customFormat="1" ht="15.75" hidden="1" thickBot="1">
      <c r="A77" s="77" t="s">
        <v>136</v>
      </c>
      <c r="B77" s="67"/>
      <c r="C77" s="79">
        <f t="shared" si="0"/>
        <v>0</v>
      </c>
      <c r="D77" s="68">
        <f t="shared" si="2"/>
        <v>0</v>
      </c>
      <c r="E77" s="73"/>
      <c r="F77" s="17">
        <v>290.8</v>
      </c>
    </row>
    <row r="78" spans="1:6" s="11" customFormat="1" ht="15.75" hidden="1" thickBot="1">
      <c r="A78" s="77" t="s">
        <v>133</v>
      </c>
      <c r="B78" s="67"/>
      <c r="C78" s="79">
        <f t="shared" si="0"/>
        <v>0</v>
      </c>
      <c r="D78" s="68">
        <f t="shared" si="2"/>
        <v>0</v>
      </c>
      <c r="E78" s="73"/>
      <c r="F78" s="17">
        <v>290.8</v>
      </c>
    </row>
    <row r="79" spans="1:6" s="11" customFormat="1" ht="19.5" hidden="1" thickBot="1">
      <c r="A79" s="75" t="s">
        <v>126</v>
      </c>
      <c r="B79" s="67"/>
      <c r="C79" s="79">
        <f aca="true" t="shared" si="3" ref="C79:C115">D79*F79</f>
        <v>0</v>
      </c>
      <c r="D79" s="68">
        <f t="shared" si="2"/>
        <v>0</v>
      </c>
      <c r="E79" s="73"/>
      <c r="F79" s="17">
        <v>290.8</v>
      </c>
    </row>
    <row r="80" spans="1:6" s="11" customFormat="1" ht="15.75" hidden="1" thickBot="1">
      <c r="A80" s="76" t="s">
        <v>39</v>
      </c>
      <c r="B80" s="67"/>
      <c r="C80" s="79">
        <f t="shared" si="3"/>
        <v>0</v>
      </c>
      <c r="D80" s="68">
        <f t="shared" si="2"/>
        <v>0</v>
      </c>
      <c r="E80" s="73"/>
      <c r="F80" s="17">
        <v>290.8</v>
      </c>
    </row>
    <row r="81" spans="1:6" s="11" customFormat="1" ht="30.75" hidden="1" thickBot="1">
      <c r="A81" s="28" t="s">
        <v>40</v>
      </c>
      <c r="B81" s="67"/>
      <c r="C81" s="79">
        <f t="shared" si="3"/>
        <v>0</v>
      </c>
      <c r="D81" s="68">
        <f t="shared" si="2"/>
        <v>0</v>
      </c>
      <c r="E81" s="73"/>
      <c r="F81" s="17">
        <v>290.8</v>
      </c>
    </row>
    <row r="82" spans="1:6" s="11" customFormat="1" ht="15.75" hidden="1" thickBot="1">
      <c r="A82" s="28" t="s">
        <v>117</v>
      </c>
      <c r="B82" s="67"/>
      <c r="C82" s="79">
        <f t="shared" si="3"/>
        <v>0</v>
      </c>
      <c r="D82" s="68">
        <f t="shared" si="2"/>
        <v>0</v>
      </c>
      <c r="E82" s="73"/>
      <c r="F82" s="17">
        <v>290.8</v>
      </c>
    </row>
    <row r="83" spans="1:6" s="11" customFormat="1" ht="15.75" hidden="1" thickBot="1">
      <c r="A83" s="32" t="s">
        <v>41</v>
      </c>
      <c r="B83" s="67"/>
      <c r="C83" s="79">
        <f t="shared" si="3"/>
        <v>0</v>
      </c>
      <c r="D83" s="68">
        <f t="shared" si="2"/>
        <v>0</v>
      </c>
      <c r="E83" s="73"/>
      <c r="F83" s="17">
        <v>290.8</v>
      </c>
    </row>
    <row r="84" spans="1:6" s="11" customFormat="1" ht="15.75" hidden="1" thickBot="1">
      <c r="A84" s="32" t="s">
        <v>43</v>
      </c>
      <c r="B84" s="67"/>
      <c r="C84" s="79">
        <f t="shared" si="3"/>
        <v>0</v>
      </c>
      <c r="D84" s="68">
        <f t="shared" si="2"/>
        <v>0</v>
      </c>
      <c r="E84" s="73"/>
      <c r="F84" s="17">
        <v>290.8</v>
      </c>
    </row>
    <row r="85" spans="1:6" s="11" customFormat="1" ht="26.25" hidden="1" thickBot="1">
      <c r="A85" s="32" t="s">
        <v>44</v>
      </c>
      <c r="B85" s="67"/>
      <c r="C85" s="79">
        <f t="shared" si="3"/>
        <v>0</v>
      </c>
      <c r="D85" s="68">
        <f t="shared" si="2"/>
        <v>0</v>
      </c>
      <c r="E85" s="73"/>
      <c r="F85" s="17">
        <v>290.8</v>
      </c>
    </row>
    <row r="86" spans="1:6" s="11" customFormat="1" ht="15.75" hidden="1" thickBot="1">
      <c r="A86" s="32" t="s">
        <v>45</v>
      </c>
      <c r="B86" s="67"/>
      <c r="C86" s="79">
        <f t="shared" si="3"/>
        <v>0</v>
      </c>
      <c r="D86" s="68">
        <f t="shared" si="2"/>
        <v>0</v>
      </c>
      <c r="E86" s="73"/>
      <c r="F86" s="17">
        <v>290.8</v>
      </c>
    </row>
    <row r="87" spans="1:6" s="11" customFormat="1" ht="15.75" hidden="1" thickBot="1">
      <c r="A87" s="32" t="s">
        <v>46</v>
      </c>
      <c r="B87" s="67"/>
      <c r="C87" s="79">
        <f t="shared" si="3"/>
        <v>0</v>
      </c>
      <c r="D87" s="68">
        <f t="shared" si="2"/>
        <v>0</v>
      </c>
      <c r="E87" s="73"/>
      <c r="F87" s="17">
        <v>290.8</v>
      </c>
    </row>
    <row r="88" spans="1:6" s="11" customFormat="1" ht="15.75" hidden="1" thickBot="1">
      <c r="A88" s="32" t="s">
        <v>47</v>
      </c>
      <c r="B88" s="67"/>
      <c r="C88" s="79">
        <f t="shared" si="3"/>
        <v>0</v>
      </c>
      <c r="D88" s="68">
        <f t="shared" si="2"/>
        <v>0</v>
      </c>
      <c r="E88" s="73"/>
      <c r="F88" s="17">
        <v>290.8</v>
      </c>
    </row>
    <row r="89" spans="1:6" s="11" customFormat="1" ht="15.75" hidden="1" thickBot="1">
      <c r="A89" s="32" t="s">
        <v>48</v>
      </c>
      <c r="B89" s="67"/>
      <c r="C89" s="79">
        <f t="shared" si="3"/>
        <v>0</v>
      </c>
      <c r="D89" s="68">
        <f t="shared" si="2"/>
        <v>0</v>
      </c>
      <c r="E89" s="73"/>
      <c r="F89" s="17">
        <v>290.8</v>
      </c>
    </row>
    <row r="90" spans="1:6" s="11" customFormat="1" ht="15.75" hidden="1" thickBot="1">
      <c r="A90" s="32" t="s">
        <v>49</v>
      </c>
      <c r="B90" s="67"/>
      <c r="C90" s="79">
        <f t="shared" si="3"/>
        <v>0</v>
      </c>
      <c r="D90" s="68">
        <f t="shared" si="2"/>
        <v>0</v>
      </c>
      <c r="E90" s="73"/>
      <c r="F90" s="17">
        <v>290.8</v>
      </c>
    </row>
    <row r="91" spans="1:6" s="11" customFormat="1" ht="15.75" hidden="1" thickBot="1">
      <c r="A91" s="32" t="s">
        <v>50</v>
      </c>
      <c r="B91" s="67"/>
      <c r="C91" s="79">
        <f t="shared" si="3"/>
        <v>0</v>
      </c>
      <c r="D91" s="68">
        <f t="shared" si="2"/>
        <v>0</v>
      </c>
      <c r="E91" s="73"/>
      <c r="F91" s="17">
        <v>290.8</v>
      </c>
    </row>
    <row r="92" spans="1:6" s="11" customFormat="1" ht="15.75" hidden="1" thickBot="1">
      <c r="A92" s="32" t="s">
        <v>51</v>
      </c>
      <c r="B92" s="67"/>
      <c r="C92" s="79">
        <f t="shared" si="3"/>
        <v>0</v>
      </c>
      <c r="D92" s="68">
        <f t="shared" si="2"/>
        <v>0</v>
      </c>
      <c r="E92" s="73"/>
      <c r="F92" s="17">
        <v>290.8</v>
      </c>
    </row>
    <row r="93" spans="1:6" s="11" customFormat="1" ht="15.75" hidden="1" thickBot="1">
      <c r="A93" s="28" t="s">
        <v>118</v>
      </c>
      <c r="B93" s="67"/>
      <c r="C93" s="79">
        <f t="shared" si="3"/>
        <v>0</v>
      </c>
      <c r="D93" s="68">
        <f t="shared" si="2"/>
        <v>0</v>
      </c>
      <c r="E93" s="73"/>
      <c r="F93" s="17">
        <v>290.8</v>
      </c>
    </row>
    <row r="94" spans="1:6" s="11" customFormat="1" ht="15.75" hidden="1" thickBot="1">
      <c r="A94" s="28" t="s">
        <v>119</v>
      </c>
      <c r="B94" s="67"/>
      <c r="C94" s="79">
        <f t="shared" si="3"/>
        <v>0</v>
      </c>
      <c r="D94" s="68">
        <f t="shared" si="2"/>
        <v>0</v>
      </c>
      <c r="E94" s="73"/>
      <c r="F94" s="17">
        <v>290.8</v>
      </c>
    </row>
    <row r="95" spans="1:6" s="11" customFormat="1" ht="26.25" hidden="1" thickBot="1">
      <c r="A95" s="32" t="s">
        <v>64</v>
      </c>
      <c r="B95" s="67"/>
      <c r="C95" s="79">
        <f t="shared" si="3"/>
        <v>0</v>
      </c>
      <c r="D95" s="68">
        <f t="shared" si="2"/>
        <v>0</v>
      </c>
      <c r="E95" s="73"/>
      <c r="F95" s="17">
        <v>290.8</v>
      </c>
    </row>
    <row r="96" spans="1:6" s="11" customFormat="1" ht="15.75" hidden="1" thickBot="1">
      <c r="A96" s="32" t="s">
        <v>41</v>
      </c>
      <c r="B96" s="67"/>
      <c r="C96" s="79">
        <f t="shared" si="3"/>
        <v>0</v>
      </c>
      <c r="D96" s="68">
        <f t="shared" si="2"/>
        <v>0</v>
      </c>
      <c r="E96" s="73"/>
      <c r="F96" s="17">
        <v>290.8</v>
      </c>
    </row>
    <row r="97" spans="1:6" s="11" customFormat="1" ht="26.25" hidden="1" thickBot="1">
      <c r="A97" s="25" t="s">
        <v>65</v>
      </c>
      <c r="B97" s="67"/>
      <c r="C97" s="79">
        <f t="shared" si="3"/>
        <v>0</v>
      </c>
      <c r="D97" s="68">
        <f t="shared" si="2"/>
        <v>0</v>
      </c>
      <c r="E97" s="73"/>
      <c r="F97" s="17">
        <v>290.8</v>
      </c>
    </row>
    <row r="98" spans="1:6" s="11" customFormat="1" ht="26.25" hidden="1" thickBot="1">
      <c r="A98" s="25" t="s">
        <v>66</v>
      </c>
      <c r="B98" s="67"/>
      <c r="C98" s="79">
        <f t="shared" si="3"/>
        <v>0</v>
      </c>
      <c r="D98" s="68">
        <f t="shared" si="2"/>
        <v>0</v>
      </c>
      <c r="E98" s="73"/>
      <c r="F98" s="17">
        <v>290.8</v>
      </c>
    </row>
    <row r="99" spans="1:6" s="11" customFormat="1" ht="15.75" hidden="1" thickBot="1">
      <c r="A99" s="28" t="s">
        <v>120</v>
      </c>
      <c r="B99" s="67"/>
      <c r="C99" s="79">
        <f t="shared" si="3"/>
        <v>0</v>
      </c>
      <c r="D99" s="68">
        <f t="shared" si="2"/>
        <v>0</v>
      </c>
      <c r="E99" s="73"/>
      <c r="F99" s="17">
        <v>290.8</v>
      </c>
    </row>
    <row r="100" spans="1:6" s="11" customFormat="1" ht="26.25" hidden="1" thickBot="1">
      <c r="A100" s="25" t="s">
        <v>67</v>
      </c>
      <c r="B100" s="67"/>
      <c r="C100" s="79">
        <f t="shared" si="3"/>
        <v>0</v>
      </c>
      <c r="D100" s="68">
        <f t="shared" si="2"/>
        <v>0</v>
      </c>
      <c r="E100" s="73"/>
      <c r="F100" s="17">
        <v>290.8</v>
      </c>
    </row>
    <row r="101" spans="1:6" s="11" customFormat="1" ht="15.75" hidden="1" thickBot="1">
      <c r="A101" s="32" t="s">
        <v>41</v>
      </c>
      <c r="B101" s="67"/>
      <c r="C101" s="79">
        <f t="shared" si="3"/>
        <v>0</v>
      </c>
      <c r="D101" s="68">
        <f t="shared" si="2"/>
        <v>0</v>
      </c>
      <c r="E101" s="73"/>
      <c r="F101" s="17">
        <v>290.8</v>
      </c>
    </row>
    <row r="102" spans="1:6" s="11" customFormat="1" ht="15.75" hidden="1" thickBot="1">
      <c r="A102" s="32" t="s">
        <v>68</v>
      </c>
      <c r="B102" s="67"/>
      <c r="C102" s="79">
        <f t="shared" si="3"/>
        <v>0</v>
      </c>
      <c r="D102" s="68">
        <f t="shared" si="2"/>
        <v>0</v>
      </c>
      <c r="E102" s="73"/>
      <c r="F102" s="17">
        <v>290.8</v>
      </c>
    </row>
    <row r="103" spans="1:6" s="11" customFormat="1" ht="15.75" hidden="1" thickBot="1">
      <c r="A103" s="28" t="s">
        <v>116</v>
      </c>
      <c r="B103" s="67"/>
      <c r="C103" s="79">
        <f t="shared" si="3"/>
        <v>0</v>
      </c>
      <c r="D103" s="68">
        <f t="shared" si="2"/>
        <v>0</v>
      </c>
      <c r="E103" s="73"/>
      <c r="F103" s="17">
        <v>290.8</v>
      </c>
    </row>
    <row r="104" spans="1:6" s="11" customFormat="1" ht="15.75" hidden="1" thickBot="1">
      <c r="A104" s="32" t="s">
        <v>69</v>
      </c>
      <c r="B104" s="67"/>
      <c r="C104" s="79">
        <f t="shared" si="3"/>
        <v>0</v>
      </c>
      <c r="D104" s="68">
        <f t="shared" si="2"/>
        <v>0</v>
      </c>
      <c r="E104" s="73"/>
      <c r="F104" s="17">
        <v>290.8</v>
      </c>
    </row>
    <row r="105" spans="1:6" s="11" customFormat="1" ht="15.75" hidden="1" thickBot="1">
      <c r="A105" s="32" t="s">
        <v>70</v>
      </c>
      <c r="B105" s="67"/>
      <c r="C105" s="79">
        <f t="shared" si="3"/>
        <v>0</v>
      </c>
      <c r="D105" s="68">
        <f t="shared" si="2"/>
        <v>0</v>
      </c>
      <c r="E105" s="73"/>
      <c r="F105" s="17">
        <v>290.8</v>
      </c>
    </row>
    <row r="106" spans="1:6" s="11" customFormat="1" ht="15.75" hidden="1" thickBot="1">
      <c r="A106" s="28" t="s">
        <v>121</v>
      </c>
      <c r="B106" s="67"/>
      <c r="C106" s="79">
        <f t="shared" si="3"/>
        <v>0</v>
      </c>
      <c r="D106" s="68">
        <f t="shared" si="2"/>
        <v>0</v>
      </c>
      <c r="E106" s="73"/>
      <c r="F106" s="17">
        <v>290.8</v>
      </c>
    </row>
    <row r="107" spans="1:6" s="11" customFormat="1" ht="15.75" hidden="1" thickBot="1">
      <c r="A107" s="32" t="s">
        <v>71</v>
      </c>
      <c r="B107" s="67"/>
      <c r="C107" s="79">
        <f t="shared" si="3"/>
        <v>0</v>
      </c>
      <c r="D107" s="68">
        <f t="shared" si="2"/>
        <v>0</v>
      </c>
      <c r="E107" s="73"/>
      <c r="F107" s="17">
        <v>290.8</v>
      </c>
    </row>
    <row r="108" spans="1:6" s="11" customFormat="1" ht="15.75" hidden="1" thickBot="1">
      <c r="A108" s="32" t="s">
        <v>72</v>
      </c>
      <c r="B108" s="67"/>
      <c r="C108" s="79">
        <f t="shared" si="3"/>
        <v>0</v>
      </c>
      <c r="D108" s="68">
        <f t="shared" si="2"/>
        <v>0</v>
      </c>
      <c r="E108" s="73"/>
      <c r="F108" s="17">
        <v>290.8</v>
      </c>
    </row>
    <row r="109" spans="1:6" s="11" customFormat="1" ht="15.75" hidden="1" thickBot="1">
      <c r="A109" s="32" t="s">
        <v>73</v>
      </c>
      <c r="B109" s="67"/>
      <c r="C109" s="79">
        <f t="shared" si="3"/>
        <v>0</v>
      </c>
      <c r="D109" s="68">
        <f t="shared" si="2"/>
        <v>0</v>
      </c>
      <c r="E109" s="73"/>
      <c r="F109" s="17">
        <v>290.8</v>
      </c>
    </row>
    <row r="110" spans="1:6" s="11" customFormat="1" ht="15.75" hidden="1" thickBot="1">
      <c r="A110" s="32" t="s">
        <v>74</v>
      </c>
      <c r="B110" s="67"/>
      <c r="C110" s="79">
        <f t="shared" si="3"/>
        <v>0</v>
      </c>
      <c r="D110" s="68">
        <f t="shared" si="2"/>
        <v>0</v>
      </c>
      <c r="E110" s="73"/>
      <c r="F110" s="17">
        <v>290.8</v>
      </c>
    </row>
    <row r="111" spans="1:6" s="11" customFormat="1" ht="15.75" hidden="1" thickBot="1">
      <c r="A111" s="32" t="s">
        <v>75</v>
      </c>
      <c r="B111" s="67"/>
      <c r="C111" s="79">
        <f t="shared" si="3"/>
        <v>0</v>
      </c>
      <c r="D111" s="68">
        <f t="shared" si="2"/>
        <v>0</v>
      </c>
      <c r="E111" s="73"/>
      <c r="F111" s="17">
        <v>290.8</v>
      </c>
    </row>
    <row r="112" spans="1:6" s="11" customFormat="1" ht="15.75" hidden="1" thickBot="1">
      <c r="A112" s="28" t="s">
        <v>122</v>
      </c>
      <c r="B112" s="67"/>
      <c r="C112" s="79">
        <f t="shared" si="3"/>
        <v>0</v>
      </c>
      <c r="D112" s="68">
        <f t="shared" si="2"/>
        <v>0</v>
      </c>
      <c r="E112" s="73"/>
      <c r="F112" s="17">
        <v>290.8</v>
      </c>
    </row>
    <row r="113" spans="1:6" s="11" customFormat="1" ht="15.75" hidden="1" thickBot="1">
      <c r="A113" s="32" t="s">
        <v>84</v>
      </c>
      <c r="B113" s="67"/>
      <c r="C113" s="79">
        <f t="shared" si="3"/>
        <v>0</v>
      </c>
      <c r="D113" s="68">
        <f t="shared" si="2"/>
        <v>0</v>
      </c>
      <c r="E113" s="73"/>
      <c r="F113" s="17">
        <v>290.8</v>
      </c>
    </row>
    <row r="114" spans="1:6" s="11" customFormat="1" ht="15.75" hidden="1" thickBot="1">
      <c r="A114" s="28" t="s">
        <v>127</v>
      </c>
      <c r="B114" s="67"/>
      <c r="C114" s="79">
        <f t="shared" si="3"/>
        <v>0</v>
      </c>
      <c r="D114" s="68">
        <f t="shared" si="2"/>
        <v>0</v>
      </c>
      <c r="E114" s="73"/>
      <c r="F114" s="17">
        <v>290.8</v>
      </c>
    </row>
    <row r="115" spans="1:6" s="11" customFormat="1" ht="15">
      <c r="A115" s="89" t="s">
        <v>142</v>
      </c>
      <c r="B115" s="90" t="s">
        <v>7</v>
      </c>
      <c r="C115" s="31">
        <f t="shared" si="3"/>
        <v>3978.1440000000002</v>
      </c>
      <c r="D115" s="29">
        <f t="shared" si="2"/>
        <v>13.68</v>
      </c>
      <c r="E115" s="29">
        <v>1.14</v>
      </c>
      <c r="F115" s="11">
        <v>290.8</v>
      </c>
    </row>
    <row r="116" spans="1:5" s="11" customFormat="1" ht="15" hidden="1">
      <c r="A116" s="28"/>
      <c r="B116" s="90"/>
      <c r="C116" s="31"/>
      <c r="D116" s="29"/>
      <c r="E116" s="29"/>
    </row>
    <row r="117" spans="1:5" s="11" customFormat="1" ht="15" hidden="1">
      <c r="A117" s="28"/>
      <c r="B117" s="29"/>
      <c r="C117" s="31"/>
      <c r="D117" s="31"/>
      <c r="E117" s="31"/>
    </row>
    <row r="118" spans="1:5" s="11" customFormat="1" ht="15" hidden="1">
      <c r="A118" s="28"/>
      <c r="B118" s="29"/>
      <c r="C118" s="31"/>
      <c r="D118" s="31"/>
      <c r="E118" s="31"/>
    </row>
    <row r="119" spans="1:6" s="11" customFormat="1" ht="15" hidden="1">
      <c r="A119" s="28" t="s">
        <v>35</v>
      </c>
      <c r="B119" s="29"/>
      <c r="C119" s="31"/>
      <c r="D119" s="29"/>
      <c r="E119" s="29"/>
      <c r="F119" s="11">
        <v>290.8</v>
      </c>
    </row>
    <row r="120" spans="1:6" s="11" customFormat="1" ht="19.5" thickBot="1">
      <c r="A120" s="65" t="s">
        <v>99</v>
      </c>
      <c r="B120" s="63" t="s">
        <v>15</v>
      </c>
      <c r="C120" s="31">
        <f>D120*F120</f>
        <v>4920.335999999999</v>
      </c>
      <c r="D120" s="29">
        <f>12*E120</f>
        <v>16.919999999999998</v>
      </c>
      <c r="E120" s="29">
        <v>1.41</v>
      </c>
      <c r="F120" s="11">
        <v>290.8</v>
      </c>
    </row>
    <row r="121" spans="1:6" s="11" customFormat="1" ht="15.75" thickBot="1">
      <c r="A121" s="91" t="s">
        <v>134</v>
      </c>
      <c r="B121" s="92"/>
      <c r="C121" s="31">
        <f>C115+C120</f>
        <v>8898.48</v>
      </c>
      <c r="D121" s="31">
        <f>D115+D120</f>
        <v>30.599999999999998</v>
      </c>
      <c r="E121" s="31">
        <f>E115+E120</f>
        <v>2.55</v>
      </c>
      <c r="F121" s="11">
        <v>290.8</v>
      </c>
    </row>
    <row r="122" spans="1:5" s="11" customFormat="1" ht="39.75" customHeight="1" hidden="1" thickBot="1">
      <c r="A122" s="98" t="s">
        <v>128</v>
      </c>
      <c r="B122" s="99"/>
      <c r="C122" s="99"/>
      <c r="D122" s="99"/>
      <c r="E122" s="100"/>
    </row>
    <row r="123" spans="1:5" s="11" customFormat="1" ht="15" hidden="1">
      <c r="A123" s="22" t="s">
        <v>39</v>
      </c>
      <c r="B123" s="23"/>
      <c r="C123" s="23"/>
      <c r="D123" s="15">
        <f aca="true" t="shared" si="4" ref="D123:D157">E123*12</f>
        <v>0</v>
      </c>
      <c r="E123" s="24"/>
    </row>
    <row r="124" spans="1:5" s="11" customFormat="1" ht="30" hidden="1">
      <c r="A124" s="28" t="s">
        <v>40</v>
      </c>
      <c r="B124" s="29"/>
      <c r="C124" s="29"/>
      <c r="D124" s="31">
        <f t="shared" si="4"/>
        <v>0</v>
      </c>
      <c r="E124" s="16"/>
    </row>
    <row r="125" spans="1:5" s="11" customFormat="1" ht="15" hidden="1">
      <c r="A125" s="28" t="s">
        <v>117</v>
      </c>
      <c r="B125" s="29"/>
      <c r="C125" s="29"/>
      <c r="D125" s="31">
        <f t="shared" si="4"/>
        <v>0</v>
      </c>
      <c r="E125" s="16"/>
    </row>
    <row r="126" spans="1:5" s="12" customFormat="1" ht="15" hidden="1">
      <c r="A126" s="32" t="s">
        <v>41</v>
      </c>
      <c r="B126" s="29"/>
      <c r="C126" s="29"/>
      <c r="D126" s="31">
        <f t="shared" si="4"/>
        <v>0</v>
      </c>
      <c r="E126" s="21"/>
    </row>
    <row r="127" spans="1:5" s="12" customFormat="1" ht="15" hidden="1">
      <c r="A127" s="32" t="s">
        <v>43</v>
      </c>
      <c r="B127" s="29"/>
      <c r="C127" s="29"/>
      <c r="D127" s="31">
        <f t="shared" si="4"/>
        <v>0</v>
      </c>
      <c r="E127" s="21"/>
    </row>
    <row r="128" spans="1:5" s="12" customFormat="1" ht="25.5" hidden="1">
      <c r="A128" s="32" t="s">
        <v>44</v>
      </c>
      <c r="B128" s="29"/>
      <c r="C128" s="29"/>
      <c r="D128" s="31">
        <f t="shared" si="4"/>
        <v>0</v>
      </c>
      <c r="E128" s="21"/>
    </row>
    <row r="129" spans="1:5" s="12" customFormat="1" ht="15" hidden="1">
      <c r="A129" s="32" t="s">
        <v>45</v>
      </c>
      <c r="B129" s="29"/>
      <c r="C129" s="29"/>
      <c r="D129" s="31">
        <f t="shared" si="4"/>
        <v>0</v>
      </c>
      <c r="E129" s="21"/>
    </row>
    <row r="130" spans="1:5" s="12" customFormat="1" ht="15" hidden="1">
      <c r="A130" s="32" t="s">
        <v>46</v>
      </c>
      <c r="B130" s="29"/>
      <c r="C130" s="29"/>
      <c r="D130" s="31">
        <f t="shared" si="4"/>
        <v>0</v>
      </c>
      <c r="E130" s="21"/>
    </row>
    <row r="131" spans="1:5" s="12" customFormat="1" ht="15" hidden="1">
      <c r="A131" s="32" t="s">
        <v>47</v>
      </c>
      <c r="B131" s="29"/>
      <c r="C131" s="29"/>
      <c r="D131" s="31">
        <f t="shared" si="4"/>
        <v>0</v>
      </c>
      <c r="E131" s="21"/>
    </row>
    <row r="132" spans="1:5" s="12" customFormat="1" ht="15" hidden="1">
      <c r="A132" s="32" t="s">
        <v>48</v>
      </c>
      <c r="B132" s="29"/>
      <c r="C132" s="29"/>
      <c r="D132" s="31">
        <f t="shared" si="4"/>
        <v>0</v>
      </c>
      <c r="E132" s="21"/>
    </row>
    <row r="133" spans="1:5" s="12" customFormat="1" ht="15" hidden="1">
      <c r="A133" s="32" t="s">
        <v>49</v>
      </c>
      <c r="B133" s="29"/>
      <c r="C133" s="29"/>
      <c r="D133" s="31">
        <f t="shared" si="4"/>
        <v>0</v>
      </c>
      <c r="E133" s="21"/>
    </row>
    <row r="134" spans="1:5" s="12" customFormat="1" ht="15" hidden="1">
      <c r="A134" s="32" t="s">
        <v>50</v>
      </c>
      <c r="B134" s="29"/>
      <c r="C134" s="29"/>
      <c r="D134" s="31">
        <f t="shared" si="4"/>
        <v>0</v>
      </c>
      <c r="E134" s="21"/>
    </row>
    <row r="135" spans="1:5" s="12" customFormat="1" ht="15" hidden="1">
      <c r="A135" s="32" t="s">
        <v>51</v>
      </c>
      <c r="B135" s="29"/>
      <c r="C135" s="29"/>
      <c r="D135" s="31">
        <f t="shared" si="4"/>
        <v>0</v>
      </c>
      <c r="E135" s="21"/>
    </row>
    <row r="136" spans="1:5" s="11" customFormat="1" ht="15" hidden="1">
      <c r="A136" s="28" t="s">
        <v>118</v>
      </c>
      <c r="B136" s="29"/>
      <c r="C136" s="29"/>
      <c r="D136" s="31">
        <f t="shared" si="4"/>
        <v>0</v>
      </c>
      <c r="E136" s="16"/>
    </row>
    <row r="137" spans="1:5" s="11" customFormat="1" ht="15" hidden="1">
      <c r="A137" s="28" t="s">
        <v>119</v>
      </c>
      <c r="B137" s="29"/>
      <c r="C137" s="29"/>
      <c r="D137" s="31">
        <f t="shared" si="4"/>
        <v>0</v>
      </c>
      <c r="E137" s="16"/>
    </row>
    <row r="138" spans="1:5" s="34" customFormat="1" ht="25.5" hidden="1">
      <c r="A138" s="32" t="s">
        <v>64</v>
      </c>
      <c r="B138" s="29"/>
      <c r="C138" s="29"/>
      <c r="D138" s="31">
        <f t="shared" si="4"/>
        <v>0</v>
      </c>
      <c r="E138" s="21"/>
    </row>
    <row r="139" spans="1:5" s="34" customFormat="1" ht="15" hidden="1">
      <c r="A139" s="32" t="s">
        <v>41</v>
      </c>
      <c r="B139" s="29"/>
      <c r="C139" s="29"/>
      <c r="D139" s="31">
        <f t="shared" si="4"/>
        <v>0</v>
      </c>
      <c r="E139" s="21"/>
    </row>
    <row r="140" spans="1:5" s="12" customFormat="1" ht="25.5" hidden="1">
      <c r="A140" s="25" t="s">
        <v>65</v>
      </c>
      <c r="B140" s="29"/>
      <c r="C140" s="29"/>
      <c r="D140" s="31">
        <f t="shared" si="4"/>
        <v>0</v>
      </c>
      <c r="E140" s="21"/>
    </row>
    <row r="141" spans="1:5" s="12" customFormat="1" ht="25.5" hidden="1">
      <c r="A141" s="25" t="s">
        <v>66</v>
      </c>
      <c r="B141" s="29"/>
      <c r="C141" s="29"/>
      <c r="D141" s="31">
        <f t="shared" si="4"/>
        <v>0</v>
      </c>
      <c r="E141" s="21"/>
    </row>
    <row r="142" spans="1:5" s="11" customFormat="1" ht="15" hidden="1">
      <c r="A142" s="28" t="s">
        <v>120</v>
      </c>
      <c r="B142" s="29"/>
      <c r="C142" s="29"/>
      <c r="D142" s="31">
        <f t="shared" si="4"/>
        <v>0</v>
      </c>
      <c r="E142" s="16"/>
    </row>
    <row r="143" spans="1:5" s="12" customFormat="1" ht="25.5" hidden="1">
      <c r="A143" s="25" t="s">
        <v>67</v>
      </c>
      <c r="B143" s="29"/>
      <c r="C143" s="29"/>
      <c r="D143" s="31">
        <f t="shared" si="4"/>
        <v>0</v>
      </c>
      <c r="E143" s="21"/>
    </row>
    <row r="144" spans="1:5" s="34" customFormat="1" ht="15" hidden="1">
      <c r="A144" s="32" t="s">
        <v>41</v>
      </c>
      <c r="B144" s="29"/>
      <c r="C144" s="29"/>
      <c r="D144" s="31">
        <f t="shared" si="4"/>
        <v>0</v>
      </c>
      <c r="E144" s="21"/>
    </row>
    <row r="145" spans="1:5" s="34" customFormat="1" ht="15" hidden="1">
      <c r="A145" s="32" t="s">
        <v>68</v>
      </c>
      <c r="B145" s="29"/>
      <c r="C145" s="29"/>
      <c r="D145" s="31">
        <f t="shared" si="4"/>
        <v>0</v>
      </c>
      <c r="E145" s="21"/>
    </row>
    <row r="146" spans="1:9" s="11" customFormat="1" ht="15" hidden="1">
      <c r="A146" s="28" t="s">
        <v>116</v>
      </c>
      <c r="B146" s="29"/>
      <c r="C146" s="29"/>
      <c r="D146" s="31">
        <f t="shared" si="4"/>
        <v>0</v>
      </c>
      <c r="E146" s="16"/>
      <c r="I146" s="11" t="s">
        <v>132</v>
      </c>
    </row>
    <row r="147" spans="1:5" s="34" customFormat="1" ht="15" hidden="1">
      <c r="A147" s="32" t="s">
        <v>69</v>
      </c>
      <c r="B147" s="29"/>
      <c r="C147" s="29"/>
      <c r="D147" s="31">
        <f t="shared" si="4"/>
        <v>0</v>
      </c>
      <c r="E147" s="21"/>
    </row>
    <row r="148" spans="1:5" s="34" customFormat="1" ht="15" hidden="1">
      <c r="A148" s="32" t="s">
        <v>70</v>
      </c>
      <c r="B148" s="29"/>
      <c r="C148" s="29"/>
      <c r="D148" s="31">
        <f t="shared" si="4"/>
        <v>0</v>
      </c>
      <c r="E148" s="21"/>
    </row>
    <row r="149" spans="1:5" s="11" customFormat="1" ht="15" hidden="1">
      <c r="A149" s="28" t="s">
        <v>121</v>
      </c>
      <c r="B149" s="29"/>
      <c r="C149" s="29"/>
      <c r="D149" s="31">
        <f t="shared" si="4"/>
        <v>0</v>
      </c>
      <c r="E149" s="16"/>
    </row>
    <row r="150" spans="1:5" s="12" customFormat="1" ht="15" hidden="1">
      <c r="A150" s="32" t="s">
        <v>71</v>
      </c>
      <c r="B150" s="29"/>
      <c r="C150" s="29"/>
      <c r="D150" s="31">
        <f t="shared" si="4"/>
        <v>0</v>
      </c>
      <c r="E150" s="21"/>
    </row>
    <row r="151" spans="1:5" s="12" customFormat="1" ht="15" hidden="1">
      <c r="A151" s="32" t="s">
        <v>72</v>
      </c>
      <c r="B151" s="29"/>
      <c r="C151" s="29"/>
      <c r="D151" s="31">
        <f t="shared" si="4"/>
        <v>0</v>
      </c>
      <c r="E151" s="21"/>
    </row>
    <row r="152" spans="1:5" s="12" customFormat="1" ht="15" hidden="1">
      <c r="A152" s="32" t="s">
        <v>73</v>
      </c>
      <c r="B152" s="29"/>
      <c r="C152" s="29"/>
      <c r="D152" s="31">
        <f t="shared" si="4"/>
        <v>0</v>
      </c>
      <c r="E152" s="21"/>
    </row>
    <row r="153" spans="1:5" s="12" customFormat="1" ht="15" hidden="1">
      <c r="A153" s="32" t="s">
        <v>74</v>
      </c>
      <c r="B153" s="29"/>
      <c r="C153" s="29"/>
      <c r="D153" s="31">
        <f t="shared" si="4"/>
        <v>0</v>
      </c>
      <c r="E153" s="21"/>
    </row>
    <row r="154" spans="1:5" s="12" customFormat="1" ht="15" hidden="1">
      <c r="A154" s="32" t="s">
        <v>75</v>
      </c>
      <c r="B154" s="29"/>
      <c r="C154" s="29"/>
      <c r="D154" s="31">
        <f t="shared" si="4"/>
        <v>0</v>
      </c>
      <c r="E154" s="21"/>
    </row>
    <row r="155" spans="1:5" s="12" customFormat="1" ht="15" hidden="1">
      <c r="A155" s="28" t="s">
        <v>122</v>
      </c>
      <c r="B155" s="29"/>
      <c r="C155" s="29"/>
      <c r="D155" s="31">
        <f t="shared" si="4"/>
        <v>0</v>
      </c>
      <c r="E155" s="16"/>
    </row>
    <row r="156" spans="1:5" s="12" customFormat="1" ht="15" hidden="1">
      <c r="A156" s="32" t="s">
        <v>84</v>
      </c>
      <c r="B156" s="29"/>
      <c r="C156" s="29"/>
      <c r="D156" s="31">
        <f t="shared" si="4"/>
        <v>0</v>
      </c>
      <c r="E156" s="21"/>
    </row>
    <row r="157" spans="1:5" s="12" customFormat="1" ht="15" hidden="1">
      <c r="A157" s="28" t="s">
        <v>131</v>
      </c>
      <c r="B157" s="29"/>
      <c r="C157" s="29"/>
      <c r="D157" s="31">
        <f t="shared" si="4"/>
        <v>0</v>
      </c>
      <c r="E157" s="16"/>
    </row>
    <row r="158" spans="1:5" s="12" customFormat="1" ht="15" hidden="1">
      <c r="A158" s="59" t="s">
        <v>84</v>
      </c>
      <c r="B158" s="29"/>
      <c r="C158" s="67"/>
      <c r="D158" s="60"/>
      <c r="E158" s="61"/>
    </row>
    <row r="159" spans="1:5" s="45" customFormat="1" ht="38.25" hidden="1" thickBot="1">
      <c r="A159" s="42" t="s">
        <v>106</v>
      </c>
      <c r="B159" s="43"/>
      <c r="C159" s="43"/>
      <c r="D159" s="62">
        <f>E159*12</f>
        <v>0</v>
      </c>
      <c r="E159" s="44">
        <f>E123+E124+E125+E136+E137+E142+E146+E149+E155+E157</f>
        <v>0</v>
      </c>
    </row>
    <row r="160" spans="1:5" s="45" customFormat="1" ht="19.5" hidden="1" thickBot="1">
      <c r="A160" s="42" t="s">
        <v>98</v>
      </c>
      <c r="B160" s="43"/>
      <c r="C160" s="43"/>
      <c r="D160" s="66">
        <f>E160*12</f>
        <v>30.599999999999998</v>
      </c>
      <c r="E160" s="44">
        <f>E121+E159</f>
        <v>2.55</v>
      </c>
    </row>
    <row r="161" spans="1:5" s="46" customFormat="1" ht="20.25" hidden="1" thickBot="1">
      <c r="A161" s="65" t="s">
        <v>99</v>
      </c>
      <c r="B161" s="63" t="s">
        <v>15</v>
      </c>
      <c r="C161" s="63"/>
      <c r="D161" s="63" t="s">
        <v>100</v>
      </c>
      <c r="E161" s="64">
        <v>24.94</v>
      </c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8" customFormat="1" ht="12.75">
      <c r="A165" s="47"/>
      <c r="E165" s="49"/>
    </row>
    <row r="166" spans="1:5" s="45" customFormat="1" ht="18.75">
      <c r="A166" s="50"/>
      <c r="B166" s="51"/>
      <c r="C166" s="51"/>
      <c r="D166" s="52"/>
      <c r="E166" s="53"/>
    </row>
    <row r="167" spans="1:5" s="46" customFormat="1" ht="19.5">
      <c r="A167" s="54"/>
      <c r="B167" s="55"/>
      <c r="C167" s="55"/>
      <c r="D167" s="56"/>
      <c r="E167" s="57"/>
    </row>
    <row r="168" spans="1:5" s="48" customFormat="1" ht="14.25">
      <c r="A168" s="101" t="s">
        <v>102</v>
      </c>
      <c r="B168" s="101"/>
      <c r="C168" s="101"/>
      <c r="D168" s="101"/>
      <c r="E168" s="101"/>
    </row>
    <row r="169" s="48" customFormat="1" ht="12.75">
      <c r="E169" s="49"/>
    </row>
    <row r="170" spans="1:5" s="48" customFormat="1" ht="12.75">
      <c r="A170" s="47" t="s">
        <v>130</v>
      </c>
      <c r="E170" s="49"/>
    </row>
    <row r="171" s="48" customFormat="1" ht="12.75"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</sheetData>
  <sheetProtection/>
  <mergeCells count="11">
    <mergeCell ref="A7:E7"/>
    <mergeCell ref="A8:E8"/>
    <mergeCell ref="A9:E9"/>
    <mergeCell ref="A12:E12"/>
    <mergeCell ref="A122:E122"/>
    <mergeCell ref="A168:E168"/>
    <mergeCell ref="B1:E1"/>
    <mergeCell ref="B2:E2"/>
    <mergeCell ref="B3:E3"/>
    <mergeCell ref="B4:E4"/>
    <mergeCell ref="A6:E6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75" zoomScaleNormal="75" zoomScalePageLayoutView="0" workbookViewId="0" topLeftCell="A1">
      <selection activeCell="G120" sqref="G120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2" t="s">
        <v>103</v>
      </c>
      <c r="C1" s="102"/>
      <c r="D1" s="102"/>
      <c r="E1" s="102"/>
    </row>
    <row r="2" spans="2:5" ht="12.75" customHeight="1">
      <c r="B2" s="103" t="s">
        <v>104</v>
      </c>
      <c r="C2" s="103"/>
      <c r="D2" s="103"/>
      <c r="E2" s="103"/>
    </row>
    <row r="3" spans="2:5" ht="14.25" customHeight="1">
      <c r="B3" s="102" t="s">
        <v>105</v>
      </c>
      <c r="C3" s="102"/>
      <c r="D3" s="102"/>
      <c r="E3" s="102"/>
    </row>
    <row r="4" spans="2:5" ht="14.25" customHeight="1">
      <c r="B4" s="104" t="s">
        <v>135</v>
      </c>
      <c r="C4" s="104"/>
      <c r="D4" s="104"/>
      <c r="E4" s="104"/>
    </row>
    <row r="5" spans="2:5" ht="17.25" customHeight="1">
      <c r="B5" s="2"/>
      <c r="C5" s="2"/>
      <c r="D5" s="2"/>
      <c r="E5" s="3"/>
    </row>
    <row r="6" spans="1:5" s="4" customFormat="1" ht="22.5" customHeight="1">
      <c r="A6" s="105" t="s">
        <v>0</v>
      </c>
      <c r="B6" s="105"/>
      <c r="C6" s="105"/>
      <c r="D6" s="105"/>
      <c r="E6" s="105"/>
    </row>
    <row r="7" spans="1:5" s="5" customFormat="1" ht="18.75" customHeight="1">
      <c r="A7" s="94" t="s">
        <v>141</v>
      </c>
      <c r="B7" s="94"/>
      <c r="C7" s="94"/>
      <c r="D7" s="94"/>
      <c r="E7" s="94"/>
    </row>
    <row r="8" spans="1:5" s="6" customFormat="1" ht="17.25" customHeight="1">
      <c r="A8" s="93"/>
      <c r="B8" s="93"/>
      <c r="C8" s="93"/>
      <c r="D8" s="93"/>
      <c r="E8" s="93"/>
    </row>
    <row r="9" spans="1:5" s="5" customFormat="1" ht="30" customHeight="1" thickBot="1">
      <c r="A9" s="94" t="s">
        <v>139</v>
      </c>
      <c r="B9" s="94"/>
      <c r="C9" s="94"/>
      <c r="D9" s="94"/>
      <c r="E9" s="94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 thickBot="1">
      <c r="A12" s="95" t="s">
        <v>3</v>
      </c>
      <c r="B12" s="96"/>
      <c r="C12" s="96"/>
      <c r="D12" s="96"/>
      <c r="E12" s="97"/>
    </row>
    <row r="13" spans="1:5" s="12" customFormat="1" ht="23.25" customHeight="1" hidden="1">
      <c r="A13" s="85"/>
      <c r="B13" s="86"/>
      <c r="C13" s="88"/>
      <c r="D13" s="88"/>
      <c r="E13" s="87"/>
    </row>
    <row r="14" spans="1:6" s="12" customFormat="1" ht="36" customHeight="1" hidden="1">
      <c r="A14" s="13"/>
      <c r="B14" s="14"/>
      <c r="C14" s="79"/>
      <c r="D14" s="15"/>
      <c r="E14" s="16"/>
      <c r="F14" s="17"/>
    </row>
    <row r="15" spans="1:6" s="12" customFormat="1" ht="15.75" hidden="1" thickBot="1">
      <c r="A15" s="18" t="s">
        <v>4</v>
      </c>
      <c r="B15" s="19" t="s">
        <v>5</v>
      </c>
      <c r="C15" s="79">
        <f aca="true" t="shared" si="0" ref="C15:C77">D15*F15</f>
        <v>0</v>
      </c>
      <c r="D15" s="20"/>
      <c r="E15" s="21"/>
      <c r="F15" s="17">
        <v>290.8</v>
      </c>
    </row>
    <row r="16" spans="1:6" s="12" customFormat="1" ht="15.75" hidden="1" thickBot="1">
      <c r="A16" s="18" t="s">
        <v>6</v>
      </c>
      <c r="B16" s="19" t="s">
        <v>7</v>
      </c>
      <c r="C16" s="79">
        <f t="shared" si="0"/>
        <v>0</v>
      </c>
      <c r="D16" s="20"/>
      <c r="E16" s="21"/>
      <c r="F16" s="17">
        <v>290.8</v>
      </c>
    </row>
    <row r="17" spans="1:6" s="12" customFormat="1" ht="15.75" hidden="1" thickBot="1">
      <c r="A17" s="18" t="s">
        <v>8</v>
      </c>
      <c r="B17" s="19" t="s">
        <v>9</v>
      </c>
      <c r="C17" s="79">
        <f t="shared" si="0"/>
        <v>0</v>
      </c>
      <c r="D17" s="20"/>
      <c r="E17" s="21"/>
      <c r="F17" s="17">
        <v>290.8</v>
      </c>
    </row>
    <row r="18" spans="1:6" s="12" customFormat="1" ht="26.25" hidden="1" thickBot="1">
      <c r="A18" s="18" t="s">
        <v>10</v>
      </c>
      <c r="B18" s="19" t="s">
        <v>11</v>
      </c>
      <c r="C18" s="79">
        <f t="shared" si="0"/>
        <v>0</v>
      </c>
      <c r="D18" s="20"/>
      <c r="E18" s="21"/>
      <c r="F18" s="17">
        <v>290.8</v>
      </c>
    </row>
    <row r="19" spans="1:6" s="12" customFormat="1" ht="26.25" hidden="1" thickBot="1">
      <c r="A19" s="18" t="s">
        <v>12</v>
      </c>
      <c r="B19" s="19" t="s">
        <v>11</v>
      </c>
      <c r="C19" s="79">
        <f t="shared" si="0"/>
        <v>0</v>
      </c>
      <c r="D19" s="20"/>
      <c r="E19" s="21"/>
      <c r="F19" s="17">
        <v>290.8</v>
      </c>
    </row>
    <row r="20" spans="1:6" s="12" customFormat="1" ht="26.25" hidden="1" thickBot="1">
      <c r="A20" s="18" t="s">
        <v>13</v>
      </c>
      <c r="B20" s="19" t="s">
        <v>11</v>
      </c>
      <c r="C20" s="79">
        <f t="shared" si="0"/>
        <v>0</v>
      </c>
      <c r="D20" s="20"/>
      <c r="E20" s="21"/>
      <c r="F20" s="17">
        <v>290.8</v>
      </c>
    </row>
    <row r="21" spans="1:6" s="11" customFormat="1" ht="30.75" hidden="1" thickBot="1">
      <c r="A21" s="22" t="s">
        <v>14</v>
      </c>
      <c r="B21" s="23" t="s">
        <v>15</v>
      </c>
      <c r="C21" s="79">
        <f t="shared" si="0"/>
        <v>0</v>
      </c>
      <c r="D21" s="15">
        <f>E21*12</f>
        <v>0</v>
      </c>
      <c r="E21" s="24"/>
      <c r="F21" s="17">
        <v>290.8</v>
      </c>
    </row>
    <row r="22" spans="1:6" s="12" customFormat="1" ht="15.75" hidden="1" thickBot="1">
      <c r="A22" s="25" t="s">
        <v>16</v>
      </c>
      <c r="B22" s="26" t="s">
        <v>15</v>
      </c>
      <c r="C22" s="79">
        <f t="shared" si="0"/>
        <v>0</v>
      </c>
      <c r="D22" s="27"/>
      <c r="E22" s="21"/>
      <c r="F22" s="17">
        <v>290.8</v>
      </c>
    </row>
    <row r="23" spans="1:6" s="12" customFormat="1" ht="15.75" hidden="1" thickBot="1">
      <c r="A23" s="25" t="s">
        <v>17</v>
      </c>
      <c r="B23" s="26" t="s">
        <v>15</v>
      </c>
      <c r="C23" s="79">
        <f t="shared" si="0"/>
        <v>0</v>
      </c>
      <c r="D23" s="27"/>
      <c r="E23" s="21"/>
      <c r="F23" s="17">
        <v>290.8</v>
      </c>
    </row>
    <row r="24" spans="1:6" s="12" customFormat="1" ht="15.75" hidden="1" thickBot="1">
      <c r="A24" s="25" t="s">
        <v>18</v>
      </c>
      <c r="B24" s="26" t="s">
        <v>15</v>
      </c>
      <c r="C24" s="79">
        <f t="shared" si="0"/>
        <v>0</v>
      </c>
      <c r="D24" s="27"/>
      <c r="E24" s="21"/>
      <c r="F24" s="17">
        <v>290.8</v>
      </c>
    </row>
    <row r="25" spans="1:6" s="12" customFormat="1" ht="26.25" hidden="1" thickBot="1">
      <c r="A25" s="25" t="s">
        <v>19</v>
      </c>
      <c r="B25" s="26" t="s">
        <v>20</v>
      </c>
      <c r="C25" s="79">
        <f t="shared" si="0"/>
        <v>0</v>
      </c>
      <c r="D25" s="27"/>
      <c r="E25" s="21"/>
      <c r="F25" s="17">
        <v>290.8</v>
      </c>
    </row>
    <row r="26" spans="1:6" s="12" customFormat="1" ht="15.75" hidden="1" thickBot="1">
      <c r="A26" s="25" t="s">
        <v>21</v>
      </c>
      <c r="B26" s="26" t="s">
        <v>15</v>
      </c>
      <c r="C26" s="79">
        <f t="shared" si="0"/>
        <v>0</v>
      </c>
      <c r="D26" s="27"/>
      <c r="E26" s="21"/>
      <c r="F26" s="17">
        <v>290.8</v>
      </c>
    </row>
    <row r="27" spans="1:6" s="12" customFormat="1" ht="26.25" hidden="1" thickBot="1">
      <c r="A27" s="25" t="s">
        <v>22</v>
      </c>
      <c r="B27" s="26" t="s">
        <v>23</v>
      </c>
      <c r="C27" s="79">
        <f t="shared" si="0"/>
        <v>0</v>
      </c>
      <c r="D27" s="27"/>
      <c r="E27" s="21"/>
      <c r="F27" s="17">
        <v>290.8</v>
      </c>
    </row>
    <row r="28" spans="1:6" s="41" customFormat="1" ht="15.75" hidden="1" thickBot="1">
      <c r="A28" s="28" t="s">
        <v>90</v>
      </c>
      <c r="B28" s="29" t="s">
        <v>91</v>
      </c>
      <c r="C28" s="79">
        <f t="shared" si="0"/>
        <v>0</v>
      </c>
      <c r="D28" s="15">
        <f>E28*12</f>
        <v>0</v>
      </c>
      <c r="E28" s="16"/>
      <c r="F28" s="17">
        <v>290.8</v>
      </c>
    </row>
    <row r="29" spans="1:6" s="11" customFormat="1" ht="15.75" hidden="1" thickBot="1">
      <c r="A29" s="28" t="s">
        <v>92</v>
      </c>
      <c r="B29" s="29" t="s">
        <v>93</v>
      </c>
      <c r="C29" s="79">
        <f t="shared" si="0"/>
        <v>0</v>
      </c>
      <c r="D29" s="15">
        <f>E29*12</f>
        <v>0</v>
      </c>
      <c r="E29" s="16"/>
      <c r="F29" s="17">
        <v>290.8</v>
      </c>
    </row>
    <row r="30" spans="1:6" s="11" customFormat="1" ht="30.75" hidden="1" thickBot="1">
      <c r="A30" s="28" t="s">
        <v>110</v>
      </c>
      <c r="B30" s="29"/>
      <c r="C30" s="79">
        <f t="shared" si="0"/>
        <v>0</v>
      </c>
      <c r="D30" s="15">
        <f>E30*12</f>
        <v>0</v>
      </c>
      <c r="E30" s="16"/>
      <c r="F30" s="17">
        <v>290.8</v>
      </c>
    </row>
    <row r="31" spans="1:6" s="11" customFormat="1" ht="15.75" hidden="1" thickBot="1">
      <c r="A31" s="28" t="s">
        <v>115</v>
      </c>
      <c r="B31" s="29"/>
      <c r="C31" s="79">
        <f t="shared" si="0"/>
        <v>0</v>
      </c>
      <c r="D31" s="31">
        <f>E31*12</f>
        <v>0</v>
      </c>
      <c r="E31" s="16"/>
      <c r="F31" s="17">
        <v>290.8</v>
      </c>
    </row>
    <row r="32" spans="1:6" s="12" customFormat="1" ht="15.75" hidden="1" thickBot="1">
      <c r="A32" s="32" t="s">
        <v>24</v>
      </c>
      <c r="B32" s="26" t="s">
        <v>25</v>
      </c>
      <c r="C32" s="79">
        <f t="shared" si="0"/>
        <v>0</v>
      </c>
      <c r="D32" s="31"/>
      <c r="E32" s="16"/>
      <c r="F32" s="17">
        <v>290.8</v>
      </c>
    </row>
    <row r="33" spans="1:6" s="12" customFormat="1" ht="15.75" hidden="1" thickBot="1">
      <c r="A33" s="32" t="s">
        <v>26</v>
      </c>
      <c r="B33" s="26" t="s">
        <v>25</v>
      </c>
      <c r="C33" s="79">
        <f t="shared" si="0"/>
        <v>0</v>
      </c>
      <c r="D33" s="31"/>
      <c r="E33" s="16"/>
      <c r="F33" s="17">
        <v>290.8</v>
      </c>
    </row>
    <row r="34" spans="1:6" s="12" customFormat="1" ht="15.75" hidden="1" thickBot="1">
      <c r="A34" s="32" t="s">
        <v>27</v>
      </c>
      <c r="B34" s="26" t="s">
        <v>25</v>
      </c>
      <c r="C34" s="79">
        <f t="shared" si="0"/>
        <v>0</v>
      </c>
      <c r="D34" s="31"/>
      <c r="E34" s="16"/>
      <c r="F34" s="17">
        <v>290.8</v>
      </c>
    </row>
    <row r="35" spans="1:6" s="12" customFormat="1" ht="15.75" hidden="1" thickBot="1">
      <c r="A35" s="32" t="s">
        <v>28</v>
      </c>
      <c r="B35" s="26" t="s">
        <v>25</v>
      </c>
      <c r="C35" s="79">
        <f t="shared" si="0"/>
        <v>0</v>
      </c>
      <c r="D35" s="31"/>
      <c r="E35" s="16"/>
      <c r="F35" s="17">
        <v>290.8</v>
      </c>
    </row>
    <row r="36" spans="1:6" s="12" customFormat="1" ht="15.75" hidden="1" thickBot="1">
      <c r="A36" s="32" t="s">
        <v>29</v>
      </c>
      <c r="B36" s="26" t="s">
        <v>25</v>
      </c>
      <c r="C36" s="79">
        <f t="shared" si="0"/>
        <v>0</v>
      </c>
      <c r="D36" s="31"/>
      <c r="E36" s="16"/>
      <c r="F36" s="17">
        <v>290.8</v>
      </c>
    </row>
    <row r="37" spans="1:6" s="12" customFormat="1" ht="15.75" hidden="1" thickBot="1">
      <c r="A37" s="32" t="s">
        <v>30</v>
      </c>
      <c r="B37" s="26" t="s">
        <v>25</v>
      </c>
      <c r="C37" s="79">
        <f t="shared" si="0"/>
        <v>0</v>
      </c>
      <c r="D37" s="31"/>
      <c r="E37" s="16"/>
      <c r="F37" s="17">
        <v>290.8</v>
      </c>
    </row>
    <row r="38" spans="1:6" s="11" customFormat="1" ht="30.75" hidden="1" thickBot="1">
      <c r="A38" s="28" t="s">
        <v>31</v>
      </c>
      <c r="B38" s="29" t="s">
        <v>25</v>
      </c>
      <c r="C38" s="79">
        <f t="shared" si="0"/>
        <v>0</v>
      </c>
      <c r="D38" s="31">
        <f aca="true" t="shared" si="1" ref="D38:D47">E38*12</f>
        <v>0</v>
      </c>
      <c r="E38" s="16"/>
      <c r="F38" s="17">
        <v>290.8</v>
      </c>
    </row>
    <row r="39" spans="1:6" s="11" customFormat="1" ht="30.75" hidden="1" thickBot="1">
      <c r="A39" s="28" t="s">
        <v>111</v>
      </c>
      <c r="B39" s="29"/>
      <c r="C39" s="79">
        <f t="shared" si="0"/>
        <v>0</v>
      </c>
      <c r="D39" s="31">
        <f t="shared" si="1"/>
        <v>0</v>
      </c>
      <c r="E39" s="16"/>
      <c r="F39" s="17">
        <v>290.8</v>
      </c>
    </row>
    <row r="40" spans="1:6" s="12" customFormat="1" ht="15.75" hidden="1" thickBot="1">
      <c r="A40" s="32" t="s">
        <v>32</v>
      </c>
      <c r="B40" s="26"/>
      <c r="C40" s="79">
        <f t="shared" si="0"/>
        <v>0</v>
      </c>
      <c r="D40" s="69">
        <f t="shared" si="1"/>
        <v>0</v>
      </c>
      <c r="E40" s="21"/>
      <c r="F40" s="17">
        <v>290.8</v>
      </c>
    </row>
    <row r="41" spans="1:6" s="12" customFormat="1" ht="15.75" hidden="1" thickBot="1">
      <c r="A41" s="32" t="s">
        <v>33</v>
      </c>
      <c r="B41" s="26"/>
      <c r="C41" s="79">
        <f t="shared" si="0"/>
        <v>0</v>
      </c>
      <c r="D41" s="69">
        <f t="shared" si="1"/>
        <v>0</v>
      </c>
      <c r="E41" s="21"/>
      <c r="F41" s="17">
        <v>290.8</v>
      </c>
    </row>
    <row r="42" spans="1:6" s="12" customFormat="1" ht="15.75" hidden="1" thickBot="1">
      <c r="A42" s="32" t="s">
        <v>34</v>
      </c>
      <c r="B42" s="26"/>
      <c r="C42" s="79">
        <f t="shared" si="0"/>
        <v>0</v>
      </c>
      <c r="D42" s="69">
        <f t="shared" si="1"/>
        <v>0</v>
      </c>
      <c r="E42" s="21"/>
      <c r="F42" s="17">
        <v>290.8</v>
      </c>
    </row>
    <row r="43" spans="1:6" s="12" customFormat="1" ht="15.75" hidden="1" thickBot="1">
      <c r="A43" s="32" t="s">
        <v>35</v>
      </c>
      <c r="B43" s="26"/>
      <c r="C43" s="79">
        <f t="shared" si="0"/>
        <v>0</v>
      </c>
      <c r="D43" s="69">
        <f t="shared" si="1"/>
        <v>0</v>
      </c>
      <c r="E43" s="21"/>
      <c r="F43" s="17">
        <v>290.8</v>
      </c>
    </row>
    <row r="44" spans="1:6" s="12" customFormat="1" ht="15.75" hidden="1" thickBot="1">
      <c r="A44" s="32" t="s">
        <v>36</v>
      </c>
      <c r="B44" s="26"/>
      <c r="C44" s="79">
        <f t="shared" si="0"/>
        <v>0</v>
      </c>
      <c r="D44" s="69">
        <f t="shared" si="1"/>
        <v>0</v>
      </c>
      <c r="E44" s="21"/>
      <c r="F44" s="17">
        <v>290.8</v>
      </c>
    </row>
    <row r="45" spans="1:6" s="12" customFormat="1" ht="26.25" hidden="1" thickBot="1">
      <c r="A45" s="32" t="s">
        <v>37</v>
      </c>
      <c r="B45" s="26"/>
      <c r="C45" s="79">
        <f t="shared" si="0"/>
        <v>0</v>
      </c>
      <c r="D45" s="69">
        <f t="shared" si="1"/>
        <v>0</v>
      </c>
      <c r="E45" s="21"/>
      <c r="F45" s="17">
        <v>290.8</v>
      </c>
    </row>
    <row r="46" spans="1:6" s="12" customFormat="1" ht="15.75" hidden="1" thickBot="1">
      <c r="A46" s="32" t="s">
        <v>38</v>
      </c>
      <c r="B46" s="26"/>
      <c r="C46" s="79">
        <f t="shared" si="0"/>
        <v>0</v>
      </c>
      <c r="D46" s="69">
        <f t="shared" si="1"/>
        <v>0</v>
      </c>
      <c r="E46" s="21"/>
      <c r="F46" s="17">
        <v>290.8</v>
      </c>
    </row>
    <row r="47" spans="1:6" s="11" customFormat="1" ht="15.75" hidden="1" thickBot="1">
      <c r="A47" s="28" t="s">
        <v>112</v>
      </c>
      <c r="B47" s="29"/>
      <c r="C47" s="79">
        <f t="shared" si="0"/>
        <v>0</v>
      </c>
      <c r="D47" s="31">
        <f t="shared" si="1"/>
        <v>0</v>
      </c>
      <c r="E47" s="16"/>
      <c r="F47" s="17">
        <v>290.8</v>
      </c>
    </row>
    <row r="48" spans="1:6" s="34" customFormat="1" ht="15.75" hidden="1" thickBot="1">
      <c r="A48" s="32" t="s">
        <v>52</v>
      </c>
      <c r="B48" s="33" t="s">
        <v>53</v>
      </c>
      <c r="C48" s="79">
        <f t="shared" si="0"/>
        <v>0</v>
      </c>
      <c r="D48" s="27"/>
      <c r="E48" s="21"/>
      <c r="F48" s="17">
        <v>290.8</v>
      </c>
    </row>
    <row r="49" spans="1:6" s="34" customFormat="1" ht="15.75" hidden="1" thickBot="1">
      <c r="A49" s="32" t="s">
        <v>54</v>
      </c>
      <c r="B49" s="33" t="s">
        <v>25</v>
      </c>
      <c r="C49" s="79">
        <f t="shared" si="0"/>
        <v>0</v>
      </c>
      <c r="D49" s="27"/>
      <c r="E49" s="21"/>
      <c r="F49" s="17">
        <v>290.8</v>
      </c>
    </row>
    <row r="50" spans="1:6" s="11" customFormat="1" ht="30.75" hidden="1" thickBot="1">
      <c r="A50" s="28" t="s">
        <v>129</v>
      </c>
      <c r="B50" s="29" t="s">
        <v>25</v>
      </c>
      <c r="C50" s="79">
        <f t="shared" si="0"/>
        <v>0</v>
      </c>
      <c r="D50" s="15">
        <f>E50*12</f>
        <v>0</v>
      </c>
      <c r="E50" s="16"/>
      <c r="F50" s="17">
        <v>290.8</v>
      </c>
    </row>
    <row r="51" spans="1:6" s="11" customFormat="1" ht="15.75" hidden="1" thickBot="1">
      <c r="A51" s="35" t="s">
        <v>114</v>
      </c>
      <c r="B51" s="29"/>
      <c r="C51" s="79">
        <f t="shared" si="0"/>
        <v>0</v>
      </c>
      <c r="D51" s="31">
        <f>E51*12</f>
        <v>0</v>
      </c>
      <c r="E51" s="16"/>
      <c r="F51" s="17">
        <v>290.8</v>
      </c>
    </row>
    <row r="52" spans="1:6" s="12" customFormat="1" ht="15.75" hidden="1" thickBot="1">
      <c r="A52" s="32" t="s">
        <v>55</v>
      </c>
      <c r="B52" s="26" t="s">
        <v>42</v>
      </c>
      <c r="C52" s="79">
        <f t="shared" si="0"/>
        <v>0</v>
      </c>
      <c r="D52" s="27"/>
      <c r="E52" s="21"/>
      <c r="F52" s="17">
        <v>290.8</v>
      </c>
    </row>
    <row r="53" spans="1:6" s="12" customFormat="1" ht="15.75" hidden="1" thickBot="1">
      <c r="A53" s="32" t="s">
        <v>56</v>
      </c>
      <c r="B53" s="26" t="s">
        <v>42</v>
      </c>
      <c r="C53" s="79">
        <f t="shared" si="0"/>
        <v>0</v>
      </c>
      <c r="D53" s="27"/>
      <c r="E53" s="21"/>
      <c r="F53" s="17">
        <v>290.8</v>
      </c>
    </row>
    <row r="54" spans="1:6" s="12" customFormat="1" ht="15.75" hidden="1" thickBot="1">
      <c r="A54" s="32" t="s">
        <v>57</v>
      </c>
      <c r="B54" s="26" t="s">
        <v>25</v>
      </c>
      <c r="C54" s="79">
        <f t="shared" si="0"/>
        <v>0</v>
      </c>
      <c r="D54" s="27"/>
      <c r="E54" s="21"/>
      <c r="F54" s="17">
        <v>290.8</v>
      </c>
    </row>
    <row r="55" spans="1:6" s="12" customFormat="1" ht="15.75" hidden="1" thickBot="1">
      <c r="A55" s="32" t="s">
        <v>58</v>
      </c>
      <c r="B55" s="26" t="s">
        <v>25</v>
      </c>
      <c r="C55" s="79">
        <f t="shared" si="0"/>
        <v>0</v>
      </c>
      <c r="D55" s="27"/>
      <c r="E55" s="21"/>
      <c r="F55" s="17">
        <v>290.8</v>
      </c>
    </row>
    <row r="56" spans="1:6" s="12" customFormat="1" ht="15.75" hidden="1" thickBot="1">
      <c r="A56" s="32" t="s">
        <v>59</v>
      </c>
      <c r="B56" s="26" t="s">
        <v>25</v>
      </c>
      <c r="C56" s="79">
        <f t="shared" si="0"/>
        <v>0</v>
      </c>
      <c r="D56" s="27"/>
      <c r="E56" s="21"/>
      <c r="F56" s="17">
        <v>290.8</v>
      </c>
    </row>
    <row r="57" spans="1:6" s="12" customFormat="1" ht="15.75" hidden="1" thickBot="1">
      <c r="A57" s="32" t="s">
        <v>60</v>
      </c>
      <c r="B57" s="26"/>
      <c r="C57" s="79">
        <f t="shared" si="0"/>
        <v>0</v>
      </c>
      <c r="D57" s="27"/>
      <c r="E57" s="21"/>
      <c r="F57" s="17">
        <v>290.8</v>
      </c>
    </row>
    <row r="58" spans="1:6" s="12" customFormat="1" ht="15.75" hidden="1" thickBot="1">
      <c r="A58" s="32" t="s">
        <v>61</v>
      </c>
      <c r="B58" s="26" t="s">
        <v>25</v>
      </c>
      <c r="C58" s="79">
        <f t="shared" si="0"/>
        <v>0</v>
      </c>
      <c r="D58" s="27"/>
      <c r="E58" s="21"/>
      <c r="F58" s="17">
        <v>290.8</v>
      </c>
    </row>
    <row r="59" spans="1:6" s="12" customFormat="1" ht="15.75" hidden="1" thickBot="1">
      <c r="A59" s="32" t="s">
        <v>62</v>
      </c>
      <c r="B59" s="26" t="s">
        <v>25</v>
      </c>
      <c r="C59" s="79">
        <f t="shared" si="0"/>
        <v>0</v>
      </c>
      <c r="D59" s="27"/>
      <c r="E59" s="21"/>
      <c r="F59" s="17">
        <v>290.8</v>
      </c>
    </row>
    <row r="60" spans="1:6" s="12" customFormat="1" ht="15.75" hidden="1" thickBot="1">
      <c r="A60" s="32" t="s">
        <v>63</v>
      </c>
      <c r="B60" s="26" t="s">
        <v>25</v>
      </c>
      <c r="C60" s="79">
        <f t="shared" si="0"/>
        <v>0</v>
      </c>
      <c r="D60" s="27"/>
      <c r="E60" s="21"/>
      <c r="F60" s="17">
        <v>290.8</v>
      </c>
    </row>
    <row r="61" spans="1:6" s="11" customFormat="1" ht="45.75" hidden="1" thickBot="1">
      <c r="A61" s="28" t="s">
        <v>124</v>
      </c>
      <c r="B61" s="29"/>
      <c r="C61" s="79">
        <f t="shared" si="0"/>
        <v>0</v>
      </c>
      <c r="D61" s="15">
        <f>E61*12</f>
        <v>0</v>
      </c>
      <c r="E61" s="36"/>
      <c r="F61" s="17">
        <v>290.8</v>
      </c>
    </row>
    <row r="62" spans="1:6" s="12" customFormat="1" ht="105.75" hidden="1" thickBot="1">
      <c r="A62" s="28" t="s">
        <v>123</v>
      </c>
      <c r="B62" s="33" t="s">
        <v>20</v>
      </c>
      <c r="C62" s="79">
        <f t="shared" si="0"/>
        <v>0</v>
      </c>
      <c r="D62" s="31">
        <f>E62*12</f>
        <v>0</v>
      </c>
      <c r="E62" s="16"/>
      <c r="F62" s="17">
        <v>290.8</v>
      </c>
    </row>
    <row r="63" spans="1:6" s="12" customFormat="1" ht="15.75" hidden="1" thickBot="1">
      <c r="A63" s="32" t="s">
        <v>76</v>
      </c>
      <c r="B63" s="26" t="s">
        <v>25</v>
      </c>
      <c r="C63" s="79">
        <f t="shared" si="0"/>
        <v>0</v>
      </c>
      <c r="D63" s="27"/>
      <c r="E63" s="21"/>
      <c r="F63" s="17">
        <v>290.8</v>
      </c>
    </row>
    <row r="64" spans="1:6" s="12" customFormat="1" ht="15.75" hidden="1" thickBot="1">
      <c r="A64" s="32" t="s">
        <v>77</v>
      </c>
      <c r="B64" s="26" t="s">
        <v>25</v>
      </c>
      <c r="C64" s="79">
        <f t="shared" si="0"/>
        <v>0</v>
      </c>
      <c r="D64" s="27"/>
      <c r="E64" s="21"/>
      <c r="F64" s="17">
        <v>290.8</v>
      </c>
    </row>
    <row r="65" spans="1:6" s="12" customFormat="1" ht="15.75" hidden="1" thickBot="1">
      <c r="A65" s="32" t="s">
        <v>78</v>
      </c>
      <c r="B65" s="26" t="s">
        <v>25</v>
      </c>
      <c r="C65" s="79">
        <f t="shared" si="0"/>
        <v>0</v>
      </c>
      <c r="D65" s="27"/>
      <c r="E65" s="21"/>
      <c r="F65" s="17">
        <v>290.8</v>
      </c>
    </row>
    <row r="66" spans="1:8" s="12" customFormat="1" ht="27" customHeight="1" hidden="1">
      <c r="A66" s="28" t="s">
        <v>79</v>
      </c>
      <c r="B66" s="29" t="s">
        <v>25</v>
      </c>
      <c r="C66" s="79">
        <f t="shared" si="0"/>
        <v>0</v>
      </c>
      <c r="D66" s="31">
        <f aca="true" t="shared" si="2" ref="D66:D115">E66*12</f>
        <v>0</v>
      </c>
      <c r="E66" s="16"/>
      <c r="F66" s="17">
        <v>290.8</v>
      </c>
      <c r="H66" s="37"/>
    </row>
    <row r="67" spans="1:6" s="12" customFormat="1" ht="15.75" hidden="1" thickBot="1">
      <c r="A67" s="28" t="s">
        <v>80</v>
      </c>
      <c r="B67" s="29" t="s">
        <v>11</v>
      </c>
      <c r="C67" s="79">
        <f t="shared" si="0"/>
        <v>0</v>
      </c>
      <c r="D67" s="31">
        <f t="shared" si="2"/>
        <v>0</v>
      </c>
      <c r="E67" s="16"/>
      <c r="F67" s="17">
        <v>290.8</v>
      </c>
    </row>
    <row r="68" spans="1:6" s="12" customFormat="1" ht="15.75" hidden="1" thickBot="1">
      <c r="A68" s="28" t="s">
        <v>81</v>
      </c>
      <c r="B68" s="29" t="s">
        <v>82</v>
      </c>
      <c r="C68" s="79">
        <f t="shared" si="0"/>
        <v>0</v>
      </c>
      <c r="D68" s="31">
        <f t="shared" si="2"/>
        <v>0</v>
      </c>
      <c r="E68" s="16"/>
      <c r="F68" s="17">
        <v>290.8</v>
      </c>
    </row>
    <row r="69" spans="1:6" s="12" customFormat="1" ht="15.75" hidden="1" thickBot="1">
      <c r="A69" s="28" t="s">
        <v>83</v>
      </c>
      <c r="B69" s="29" t="s">
        <v>82</v>
      </c>
      <c r="C69" s="79">
        <f t="shared" si="0"/>
        <v>0</v>
      </c>
      <c r="D69" s="31">
        <f t="shared" si="2"/>
        <v>0</v>
      </c>
      <c r="E69" s="16"/>
      <c r="F69" s="17">
        <v>290.8</v>
      </c>
    </row>
    <row r="70" spans="1:6" s="12" customFormat="1" ht="30.75" hidden="1" thickBot="1">
      <c r="A70" s="28" t="s">
        <v>85</v>
      </c>
      <c r="B70" s="29"/>
      <c r="C70" s="79">
        <f t="shared" si="0"/>
        <v>0</v>
      </c>
      <c r="D70" s="31">
        <f t="shared" si="2"/>
        <v>0</v>
      </c>
      <c r="E70" s="16"/>
      <c r="F70" s="17">
        <v>290.8</v>
      </c>
    </row>
    <row r="71" spans="1:8" s="12" customFormat="1" ht="30.75" hidden="1" thickBot="1">
      <c r="A71" s="28" t="s">
        <v>113</v>
      </c>
      <c r="B71" s="29"/>
      <c r="C71" s="79">
        <f t="shared" si="0"/>
        <v>0</v>
      </c>
      <c r="D71" s="31">
        <f t="shared" si="2"/>
        <v>0</v>
      </c>
      <c r="E71" s="16"/>
      <c r="F71" s="17">
        <v>290.8</v>
      </c>
      <c r="H71" s="12" t="s">
        <v>125</v>
      </c>
    </row>
    <row r="72" spans="1:6" s="12" customFormat="1" ht="15.75" hidden="1" thickBot="1">
      <c r="A72" s="38" t="s">
        <v>86</v>
      </c>
      <c r="B72" s="26" t="s">
        <v>7</v>
      </c>
      <c r="C72" s="79">
        <f t="shared" si="0"/>
        <v>0</v>
      </c>
      <c r="D72" s="39">
        <f t="shared" si="2"/>
        <v>0</v>
      </c>
      <c r="E72" s="40"/>
      <c r="F72" s="17">
        <v>290.8</v>
      </c>
    </row>
    <row r="73" spans="1:6" s="12" customFormat="1" ht="15.75" hidden="1" thickBot="1">
      <c r="A73" s="38" t="s">
        <v>87</v>
      </c>
      <c r="B73" s="26" t="s">
        <v>7</v>
      </c>
      <c r="C73" s="79">
        <f t="shared" si="0"/>
        <v>0</v>
      </c>
      <c r="D73" s="39">
        <f t="shared" si="2"/>
        <v>0</v>
      </c>
      <c r="E73" s="40"/>
      <c r="F73" s="17">
        <v>290.8</v>
      </c>
    </row>
    <row r="74" spans="1:6" s="41" customFormat="1" ht="45.75" hidden="1" thickBot="1">
      <c r="A74" s="28" t="s">
        <v>88</v>
      </c>
      <c r="B74" s="29" t="s">
        <v>89</v>
      </c>
      <c r="C74" s="79">
        <f t="shared" si="0"/>
        <v>0</v>
      </c>
      <c r="D74" s="31">
        <f t="shared" si="2"/>
        <v>0</v>
      </c>
      <c r="E74" s="16"/>
      <c r="F74" s="17">
        <v>290.8</v>
      </c>
    </row>
    <row r="75" spans="1:6" s="11" customFormat="1" ht="15.75" hidden="1" thickBot="1">
      <c r="A75" s="28" t="s">
        <v>94</v>
      </c>
      <c r="B75" s="29" t="s">
        <v>95</v>
      </c>
      <c r="C75" s="79">
        <f t="shared" si="0"/>
        <v>0</v>
      </c>
      <c r="D75" s="31">
        <f t="shared" si="2"/>
        <v>0</v>
      </c>
      <c r="E75" s="16"/>
      <c r="F75" s="17">
        <v>290.8</v>
      </c>
    </row>
    <row r="76" spans="1:6" s="11" customFormat="1" ht="15.75" hidden="1" thickBot="1">
      <c r="A76" s="28" t="s">
        <v>96</v>
      </c>
      <c r="B76" s="67" t="s">
        <v>97</v>
      </c>
      <c r="C76" s="79">
        <f t="shared" si="0"/>
        <v>0</v>
      </c>
      <c r="D76" s="68">
        <f t="shared" si="2"/>
        <v>0</v>
      </c>
      <c r="E76" s="73"/>
      <c r="F76" s="17">
        <v>290.8</v>
      </c>
    </row>
    <row r="77" spans="1:6" s="11" customFormat="1" ht="15.75" hidden="1" thickBot="1">
      <c r="A77" s="77" t="s">
        <v>136</v>
      </c>
      <c r="B77" s="67"/>
      <c r="C77" s="79">
        <f t="shared" si="0"/>
        <v>0</v>
      </c>
      <c r="D77" s="68">
        <f t="shared" si="2"/>
        <v>0</v>
      </c>
      <c r="E77" s="73"/>
      <c r="F77" s="17">
        <v>290.8</v>
      </c>
    </row>
    <row r="78" spans="1:6" s="11" customFormat="1" ht="15.75" hidden="1" thickBot="1">
      <c r="A78" s="77" t="s">
        <v>133</v>
      </c>
      <c r="B78" s="67"/>
      <c r="C78" s="79">
        <f aca="true" t="shared" si="3" ref="C78:C115">D78*F78</f>
        <v>0</v>
      </c>
      <c r="D78" s="68">
        <f t="shared" si="2"/>
        <v>0</v>
      </c>
      <c r="E78" s="73"/>
      <c r="F78" s="17">
        <v>290.8</v>
      </c>
    </row>
    <row r="79" spans="1:6" s="11" customFormat="1" ht="19.5" hidden="1" thickBot="1">
      <c r="A79" s="75" t="s">
        <v>126</v>
      </c>
      <c r="B79" s="67"/>
      <c r="C79" s="79">
        <f t="shared" si="3"/>
        <v>0</v>
      </c>
      <c r="D79" s="68">
        <f t="shared" si="2"/>
        <v>0</v>
      </c>
      <c r="E79" s="73"/>
      <c r="F79" s="17">
        <v>290.8</v>
      </c>
    </row>
    <row r="80" spans="1:6" s="11" customFormat="1" ht="15.75" hidden="1" thickBot="1">
      <c r="A80" s="76" t="s">
        <v>39</v>
      </c>
      <c r="B80" s="67"/>
      <c r="C80" s="79">
        <f t="shared" si="3"/>
        <v>0</v>
      </c>
      <c r="D80" s="68">
        <f t="shared" si="2"/>
        <v>0</v>
      </c>
      <c r="E80" s="73"/>
      <c r="F80" s="17">
        <v>290.8</v>
      </c>
    </row>
    <row r="81" spans="1:6" s="11" customFormat="1" ht="30.75" hidden="1" thickBot="1">
      <c r="A81" s="28" t="s">
        <v>40</v>
      </c>
      <c r="B81" s="67"/>
      <c r="C81" s="79">
        <f t="shared" si="3"/>
        <v>0</v>
      </c>
      <c r="D81" s="68">
        <f t="shared" si="2"/>
        <v>0</v>
      </c>
      <c r="E81" s="73"/>
      <c r="F81" s="17">
        <v>290.8</v>
      </c>
    </row>
    <row r="82" spans="1:6" s="11" customFormat="1" ht="15.75" hidden="1" thickBot="1">
      <c r="A82" s="28" t="s">
        <v>117</v>
      </c>
      <c r="B82" s="67"/>
      <c r="C82" s="79">
        <f t="shared" si="3"/>
        <v>0</v>
      </c>
      <c r="D82" s="68">
        <f t="shared" si="2"/>
        <v>0</v>
      </c>
      <c r="E82" s="73"/>
      <c r="F82" s="17">
        <v>290.8</v>
      </c>
    </row>
    <row r="83" spans="1:6" s="11" customFormat="1" ht="15.75" hidden="1" thickBot="1">
      <c r="A83" s="32" t="s">
        <v>41</v>
      </c>
      <c r="B83" s="67"/>
      <c r="C83" s="79">
        <f t="shared" si="3"/>
        <v>0</v>
      </c>
      <c r="D83" s="68">
        <f t="shared" si="2"/>
        <v>0</v>
      </c>
      <c r="E83" s="73"/>
      <c r="F83" s="17">
        <v>290.8</v>
      </c>
    </row>
    <row r="84" spans="1:6" s="11" customFormat="1" ht="15.75" hidden="1" thickBot="1">
      <c r="A84" s="32" t="s">
        <v>43</v>
      </c>
      <c r="B84" s="67"/>
      <c r="C84" s="79">
        <f t="shared" si="3"/>
        <v>0</v>
      </c>
      <c r="D84" s="68">
        <f t="shared" si="2"/>
        <v>0</v>
      </c>
      <c r="E84" s="73"/>
      <c r="F84" s="17">
        <v>290.8</v>
      </c>
    </row>
    <row r="85" spans="1:6" s="11" customFormat="1" ht="26.25" hidden="1" thickBot="1">
      <c r="A85" s="32" t="s">
        <v>44</v>
      </c>
      <c r="B85" s="67"/>
      <c r="C85" s="79">
        <f t="shared" si="3"/>
        <v>0</v>
      </c>
      <c r="D85" s="68">
        <f t="shared" si="2"/>
        <v>0</v>
      </c>
      <c r="E85" s="73"/>
      <c r="F85" s="17">
        <v>290.8</v>
      </c>
    </row>
    <row r="86" spans="1:6" s="11" customFormat="1" ht="15.75" hidden="1" thickBot="1">
      <c r="A86" s="32" t="s">
        <v>45</v>
      </c>
      <c r="B86" s="67"/>
      <c r="C86" s="79">
        <f t="shared" si="3"/>
        <v>0</v>
      </c>
      <c r="D86" s="68">
        <f t="shared" si="2"/>
        <v>0</v>
      </c>
      <c r="E86" s="73"/>
      <c r="F86" s="17">
        <v>290.8</v>
      </c>
    </row>
    <row r="87" spans="1:6" s="11" customFormat="1" ht="15.75" hidden="1" thickBot="1">
      <c r="A87" s="32" t="s">
        <v>46</v>
      </c>
      <c r="B87" s="67"/>
      <c r="C87" s="79">
        <f t="shared" si="3"/>
        <v>0</v>
      </c>
      <c r="D87" s="68">
        <f t="shared" si="2"/>
        <v>0</v>
      </c>
      <c r="E87" s="73"/>
      <c r="F87" s="17">
        <v>290.8</v>
      </c>
    </row>
    <row r="88" spans="1:6" s="11" customFormat="1" ht="15.75" hidden="1" thickBot="1">
      <c r="A88" s="32" t="s">
        <v>47</v>
      </c>
      <c r="B88" s="67"/>
      <c r="C88" s="79">
        <f t="shared" si="3"/>
        <v>0</v>
      </c>
      <c r="D88" s="68">
        <f t="shared" si="2"/>
        <v>0</v>
      </c>
      <c r="E88" s="73"/>
      <c r="F88" s="17">
        <v>290.8</v>
      </c>
    </row>
    <row r="89" spans="1:6" s="11" customFormat="1" ht="15.75" hidden="1" thickBot="1">
      <c r="A89" s="32" t="s">
        <v>48</v>
      </c>
      <c r="B89" s="67"/>
      <c r="C89" s="79">
        <f t="shared" si="3"/>
        <v>0</v>
      </c>
      <c r="D89" s="68">
        <f t="shared" si="2"/>
        <v>0</v>
      </c>
      <c r="E89" s="73"/>
      <c r="F89" s="17">
        <v>290.8</v>
      </c>
    </row>
    <row r="90" spans="1:6" s="11" customFormat="1" ht="15.75" hidden="1" thickBot="1">
      <c r="A90" s="32" t="s">
        <v>49</v>
      </c>
      <c r="B90" s="67"/>
      <c r="C90" s="79">
        <f t="shared" si="3"/>
        <v>0</v>
      </c>
      <c r="D90" s="68">
        <f t="shared" si="2"/>
        <v>0</v>
      </c>
      <c r="E90" s="73"/>
      <c r="F90" s="17">
        <v>290.8</v>
      </c>
    </row>
    <row r="91" spans="1:6" s="11" customFormat="1" ht="15.75" hidden="1" thickBot="1">
      <c r="A91" s="32" t="s">
        <v>50</v>
      </c>
      <c r="B91" s="67"/>
      <c r="C91" s="79">
        <f t="shared" si="3"/>
        <v>0</v>
      </c>
      <c r="D91" s="68">
        <f t="shared" si="2"/>
        <v>0</v>
      </c>
      <c r="E91" s="73"/>
      <c r="F91" s="17">
        <v>290.8</v>
      </c>
    </row>
    <row r="92" spans="1:6" s="11" customFormat="1" ht="15.75" hidden="1" thickBot="1">
      <c r="A92" s="32" t="s">
        <v>51</v>
      </c>
      <c r="B92" s="67"/>
      <c r="C92" s="79">
        <f t="shared" si="3"/>
        <v>0</v>
      </c>
      <c r="D92" s="68">
        <f t="shared" si="2"/>
        <v>0</v>
      </c>
      <c r="E92" s="73"/>
      <c r="F92" s="17">
        <v>290.8</v>
      </c>
    </row>
    <row r="93" spans="1:6" s="11" customFormat="1" ht="15.75" hidden="1" thickBot="1">
      <c r="A93" s="28" t="s">
        <v>118</v>
      </c>
      <c r="B93" s="67"/>
      <c r="C93" s="79">
        <f t="shared" si="3"/>
        <v>0</v>
      </c>
      <c r="D93" s="68">
        <f t="shared" si="2"/>
        <v>0</v>
      </c>
      <c r="E93" s="73"/>
      <c r="F93" s="17">
        <v>290.8</v>
      </c>
    </row>
    <row r="94" spans="1:6" s="11" customFormat="1" ht="15.75" hidden="1" thickBot="1">
      <c r="A94" s="28" t="s">
        <v>119</v>
      </c>
      <c r="B94" s="67"/>
      <c r="C94" s="79">
        <f t="shared" si="3"/>
        <v>0</v>
      </c>
      <c r="D94" s="68">
        <f t="shared" si="2"/>
        <v>0</v>
      </c>
      <c r="E94" s="73"/>
      <c r="F94" s="17">
        <v>290.8</v>
      </c>
    </row>
    <row r="95" spans="1:6" s="11" customFormat="1" ht="26.25" hidden="1" thickBot="1">
      <c r="A95" s="32" t="s">
        <v>64</v>
      </c>
      <c r="B95" s="67"/>
      <c r="C95" s="79">
        <f t="shared" si="3"/>
        <v>0</v>
      </c>
      <c r="D95" s="68">
        <f t="shared" si="2"/>
        <v>0</v>
      </c>
      <c r="E95" s="73"/>
      <c r="F95" s="17">
        <v>290.8</v>
      </c>
    </row>
    <row r="96" spans="1:6" s="11" customFormat="1" ht="15.75" hidden="1" thickBot="1">
      <c r="A96" s="32" t="s">
        <v>41</v>
      </c>
      <c r="B96" s="67"/>
      <c r="C96" s="79">
        <f t="shared" si="3"/>
        <v>0</v>
      </c>
      <c r="D96" s="68">
        <f t="shared" si="2"/>
        <v>0</v>
      </c>
      <c r="E96" s="73"/>
      <c r="F96" s="17">
        <v>290.8</v>
      </c>
    </row>
    <row r="97" spans="1:6" s="11" customFormat="1" ht="26.25" hidden="1" thickBot="1">
      <c r="A97" s="25" t="s">
        <v>65</v>
      </c>
      <c r="B97" s="67"/>
      <c r="C97" s="79">
        <f t="shared" si="3"/>
        <v>0</v>
      </c>
      <c r="D97" s="68">
        <f t="shared" si="2"/>
        <v>0</v>
      </c>
      <c r="E97" s="73"/>
      <c r="F97" s="17">
        <v>290.8</v>
      </c>
    </row>
    <row r="98" spans="1:6" s="11" customFormat="1" ht="26.25" hidden="1" thickBot="1">
      <c r="A98" s="25" t="s">
        <v>66</v>
      </c>
      <c r="B98" s="67"/>
      <c r="C98" s="79">
        <f t="shared" si="3"/>
        <v>0</v>
      </c>
      <c r="D98" s="68">
        <f t="shared" si="2"/>
        <v>0</v>
      </c>
      <c r="E98" s="73"/>
      <c r="F98" s="17">
        <v>290.8</v>
      </c>
    </row>
    <row r="99" spans="1:6" s="11" customFormat="1" ht="15.75" hidden="1" thickBot="1">
      <c r="A99" s="28" t="s">
        <v>120</v>
      </c>
      <c r="B99" s="67"/>
      <c r="C99" s="79">
        <f t="shared" si="3"/>
        <v>0</v>
      </c>
      <c r="D99" s="68">
        <f t="shared" si="2"/>
        <v>0</v>
      </c>
      <c r="E99" s="73"/>
      <c r="F99" s="17">
        <v>290.8</v>
      </c>
    </row>
    <row r="100" spans="1:6" s="11" customFormat="1" ht="26.25" hidden="1" thickBot="1">
      <c r="A100" s="25" t="s">
        <v>67</v>
      </c>
      <c r="B100" s="67"/>
      <c r="C100" s="79">
        <f t="shared" si="3"/>
        <v>0</v>
      </c>
      <c r="D100" s="68">
        <f t="shared" si="2"/>
        <v>0</v>
      </c>
      <c r="E100" s="73"/>
      <c r="F100" s="17">
        <v>290.8</v>
      </c>
    </row>
    <row r="101" spans="1:6" s="11" customFormat="1" ht="15.75" hidden="1" thickBot="1">
      <c r="A101" s="32" t="s">
        <v>41</v>
      </c>
      <c r="B101" s="67"/>
      <c r="C101" s="79">
        <f t="shared" si="3"/>
        <v>0</v>
      </c>
      <c r="D101" s="68">
        <f t="shared" si="2"/>
        <v>0</v>
      </c>
      <c r="E101" s="73"/>
      <c r="F101" s="17">
        <v>290.8</v>
      </c>
    </row>
    <row r="102" spans="1:6" s="11" customFormat="1" ht="15.75" hidden="1" thickBot="1">
      <c r="A102" s="32" t="s">
        <v>68</v>
      </c>
      <c r="B102" s="67"/>
      <c r="C102" s="79">
        <f t="shared" si="3"/>
        <v>0</v>
      </c>
      <c r="D102" s="68">
        <f t="shared" si="2"/>
        <v>0</v>
      </c>
      <c r="E102" s="73"/>
      <c r="F102" s="17">
        <v>290.8</v>
      </c>
    </row>
    <row r="103" spans="1:6" s="11" customFormat="1" ht="15.75" hidden="1" thickBot="1">
      <c r="A103" s="28" t="s">
        <v>116</v>
      </c>
      <c r="B103" s="67"/>
      <c r="C103" s="79">
        <f t="shared" si="3"/>
        <v>0</v>
      </c>
      <c r="D103" s="68">
        <f t="shared" si="2"/>
        <v>0</v>
      </c>
      <c r="E103" s="73"/>
      <c r="F103" s="17">
        <v>290.8</v>
      </c>
    </row>
    <row r="104" spans="1:6" s="11" customFormat="1" ht="15.75" hidden="1" thickBot="1">
      <c r="A104" s="32" t="s">
        <v>69</v>
      </c>
      <c r="B104" s="67"/>
      <c r="C104" s="79">
        <f t="shared" si="3"/>
        <v>0</v>
      </c>
      <c r="D104" s="68">
        <f t="shared" si="2"/>
        <v>0</v>
      </c>
      <c r="E104" s="73"/>
      <c r="F104" s="17">
        <v>290.8</v>
      </c>
    </row>
    <row r="105" spans="1:6" s="11" customFormat="1" ht="15.75" hidden="1" thickBot="1">
      <c r="A105" s="32" t="s">
        <v>70</v>
      </c>
      <c r="B105" s="67"/>
      <c r="C105" s="79">
        <f t="shared" si="3"/>
        <v>0</v>
      </c>
      <c r="D105" s="68">
        <f t="shared" si="2"/>
        <v>0</v>
      </c>
      <c r="E105" s="73"/>
      <c r="F105" s="17">
        <v>290.8</v>
      </c>
    </row>
    <row r="106" spans="1:6" s="11" customFormat="1" ht="15.75" hidden="1" thickBot="1">
      <c r="A106" s="28" t="s">
        <v>121</v>
      </c>
      <c r="B106" s="67"/>
      <c r="C106" s="79">
        <f t="shared" si="3"/>
        <v>0</v>
      </c>
      <c r="D106" s="68">
        <f t="shared" si="2"/>
        <v>0</v>
      </c>
      <c r="E106" s="73"/>
      <c r="F106" s="17">
        <v>290.8</v>
      </c>
    </row>
    <row r="107" spans="1:6" s="11" customFormat="1" ht="15.75" hidden="1" thickBot="1">
      <c r="A107" s="32" t="s">
        <v>71</v>
      </c>
      <c r="B107" s="67"/>
      <c r="C107" s="79">
        <f t="shared" si="3"/>
        <v>0</v>
      </c>
      <c r="D107" s="68">
        <f t="shared" si="2"/>
        <v>0</v>
      </c>
      <c r="E107" s="73"/>
      <c r="F107" s="17">
        <v>290.8</v>
      </c>
    </row>
    <row r="108" spans="1:6" s="11" customFormat="1" ht="15.75" hidden="1" thickBot="1">
      <c r="A108" s="32" t="s">
        <v>72</v>
      </c>
      <c r="B108" s="67"/>
      <c r="C108" s="79">
        <f t="shared" si="3"/>
        <v>0</v>
      </c>
      <c r="D108" s="68">
        <f t="shared" si="2"/>
        <v>0</v>
      </c>
      <c r="E108" s="73"/>
      <c r="F108" s="17">
        <v>290.8</v>
      </c>
    </row>
    <row r="109" spans="1:6" s="11" customFormat="1" ht="15.75" hidden="1" thickBot="1">
      <c r="A109" s="32" t="s">
        <v>73</v>
      </c>
      <c r="B109" s="67"/>
      <c r="C109" s="79">
        <f t="shared" si="3"/>
        <v>0</v>
      </c>
      <c r="D109" s="68">
        <f t="shared" si="2"/>
        <v>0</v>
      </c>
      <c r="E109" s="73"/>
      <c r="F109" s="17">
        <v>290.8</v>
      </c>
    </row>
    <row r="110" spans="1:6" s="11" customFormat="1" ht="15.75" hidden="1" thickBot="1">
      <c r="A110" s="32" t="s">
        <v>74</v>
      </c>
      <c r="B110" s="67"/>
      <c r="C110" s="79">
        <f t="shared" si="3"/>
        <v>0</v>
      </c>
      <c r="D110" s="68">
        <f t="shared" si="2"/>
        <v>0</v>
      </c>
      <c r="E110" s="73"/>
      <c r="F110" s="17">
        <v>290.8</v>
      </c>
    </row>
    <row r="111" spans="1:6" s="11" customFormat="1" ht="15.75" hidden="1" thickBot="1">
      <c r="A111" s="32" t="s">
        <v>75</v>
      </c>
      <c r="B111" s="67"/>
      <c r="C111" s="79">
        <f t="shared" si="3"/>
        <v>0</v>
      </c>
      <c r="D111" s="68">
        <f t="shared" si="2"/>
        <v>0</v>
      </c>
      <c r="E111" s="73"/>
      <c r="F111" s="17">
        <v>290.8</v>
      </c>
    </row>
    <row r="112" spans="1:6" s="11" customFormat="1" ht="15.75" hidden="1" thickBot="1">
      <c r="A112" s="28" t="s">
        <v>122</v>
      </c>
      <c r="B112" s="67"/>
      <c r="C112" s="79">
        <f t="shared" si="3"/>
        <v>0</v>
      </c>
      <c r="D112" s="68">
        <f t="shared" si="2"/>
        <v>0</v>
      </c>
      <c r="E112" s="73"/>
      <c r="F112" s="17">
        <v>290.8</v>
      </c>
    </row>
    <row r="113" spans="1:6" s="11" customFormat="1" ht="15.75" hidden="1" thickBot="1">
      <c r="A113" s="32" t="s">
        <v>84</v>
      </c>
      <c r="B113" s="67"/>
      <c r="C113" s="79">
        <f t="shared" si="3"/>
        <v>0</v>
      </c>
      <c r="D113" s="68">
        <f t="shared" si="2"/>
        <v>0</v>
      </c>
      <c r="E113" s="73"/>
      <c r="F113" s="17">
        <v>290.8</v>
      </c>
    </row>
    <row r="114" spans="1:6" s="11" customFormat="1" ht="15.75" hidden="1" thickBot="1">
      <c r="A114" s="28" t="s">
        <v>127</v>
      </c>
      <c r="B114" s="67"/>
      <c r="C114" s="79">
        <f t="shared" si="3"/>
        <v>0</v>
      </c>
      <c r="D114" s="68">
        <f t="shared" si="2"/>
        <v>0</v>
      </c>
      <c r="E114" s="73"/>
      <c r="F114" s="17">
        <v>290.8</v>
      </c>
    </row>
    <row r="115" spans="1:6" s="11" customFormat="1" ht="15">
      <c r="A115" s="89" t="s">
        <v>142</v>
      </c>
      <c r="B115" s="90" t="s">
        <v>7</v>
      </c>
      <c r="C115" s="29">
        <f t="shared" si="3"/>
        <v>3733.8720000000003</v>
      </c>
      <c r="D115" s="29">
        <f t="shared" si="2"/>
        <v>12.84</v>
      </c>
      <c r="E115" s="29">
        <v>1.07</v>
      </c>
      <c r="F115" s="11">
        <v>290.8</v>
      </c>
    </row>
    <row r="116" spans="1:5" s="11" customFormat="1" ht="15" hidden="1">
      <c r="A116" s="28"/>
      <c r="B116" s="90"/>
      <c r="C116" s="29"/>
      <c r="D116" s="29"/>
      <c r="E116" s="29"/>
    </row>
    <row r="117" spans="1:5" s="11" customFormat="1" ht="15" hidden="1">
      <c r="A117" s="28"/>
      <c r="B117" s="29"/>
      <c r="C117" s="29"/>
      <c r="D117" s="31"/>
      <c r="E117" s="31"/>
    </row>
    <row r="118" spans="1:5" s="11" customFormat="1" ht="15" hidden="1">
      <c r="A118" s="28"/>
      <c r="B118" s="29"/>
      <c r="C118" s="29"/>
      <c r="D118" s="31"/>
      <c r="E118" s="31"/>
    </row>
    <row r="119" spans="1:6" s="11" customFormat="1" ht="15" hidden="1">
      <c r="A119" s="28" t="s">
        <v>35</v>
      </c>
      <c r="B119" s="29"/>
      <c r="C119" s="29"/>
      <c r="D119" s="29"/>
      <c r="E119" s="29"/>
      <c r="F119" s="11">
        <v>290.8</v>
      </c>
    </row>
    <row r="120" spans="1:6" s="11" customFormat="1" ht="15.75" thickBot="1">
      <c r="A120" s="91" t="s">
        <v>134</v>
      </c>
      <c r="B120" s="92"/>
      <c r="C120" s="31">
        <f>SUM(C15:C119)</f>
        <v>3733.8720000000003</v>
      </c>
      <c r="D120" s="31">
        <f>SUM(D15:D119)</f>
        <v>12.84</v>
      </c>
      <c r="E120" s="31">
        <f>SUM(E15:E119)</f>
        <v>1.07</v>
      </c>
      <c r="F120" s="11">
        <v>290.8</v>
      </c>
    </row>
    <row r="121" spans="1:5" s="11" customFormat="1" ht="39.75" customHeight="1" hidden="1" thickBot="1">
      <c r="A121" s="98" t="s">
        <v>128</v>
      </c>
      <c r="B121" s="99"/>
      <c r="C121" s="99"/>
      <c r="D121" s="99"/>
      <c r="E121" s="100"/>
    </row>
    <row r="122" spans="1:5" s="11" customFormat="1" ht="15" hidden="1">
      <c r="A122" s="22" t="s">
        <v>39</v>
      </c>
      <c r="B122" s="23"/>
      <c r="C122" s="23"/>
      <c r="D122" s="15">
        <f aca="true" t="shared" si="4" ref="D122:D156">E122*12</f>
        <v>0</v>
      </c>
      <c r="E122" s="24"/>
    </row>
    <row r="123" spans="1:5" s="11" customFormat="1" ht="30" hidden="1">
      <c r="A123" s="28" t="s">
        <v>40</v>
      </c>
      <c r="B123" s="29"/>
      <c r="C123" s="29"/>
      <c r="D123" s="31">
        <f t="shared" si="4"/>
        <v>0</v>
      </c>
      <c r="E123" s="16"/>
    </row>
    <row r="124" spans="1:5" s="11" customFormat="1" ht="15" hidden="1">
      <c r="A124" s="28" t="s">
        <v>117</v>
      </c>
      <c r="B124" s="29"/>
      <c r="C124" s="29"/>
      <c r="D124" s="31">
        <f t="shared" si="4"/>
        <v>0</v>
      </c>
      <c r="E124" s="16"/>
    </row>
    <row r="125" spans="1:5" s="12" customFormat="1" ht="15" hidden="1">
      <c r="A125" s="32" t="s">
        <v>41</v>
      </c>
      <c r="B125" s="29"/>
      <c r="C125" s="29"/>
      <c r="D125" s="31">
        <f t="shared" si="4"/>
        <v>0</v>
      </c>
      <c r="E125" s="21"/>
    </row>
    <row r="126" spans="1:5" s="12" customFormat="1" ht="15" hidden="1">
      <c r="A126" s="32" t="s">
        <v>43</v>
      </c>
      <c r="B126" s="29"/>
      <c r="C126" s="29"/>
      <c r="D126" s="31">
        <f t="shared" si="4"/>
        <v>0</v>
      </c>
      <c r="E126" s="21"/>
    </row>
    <row r="127" spans="1:5" s="12" customFormat="1" ht="25.5" hidden="1">
      <c r="A127" s="32" t="s">
        <v>44</v>
      </c>
      <c r="B127" s="29"/>
      <c r="C127" s="29"/>
      <c r="D127" s="31">
        <f t="shared" si="4"/>
        <v>0</v>
      </c>
      <c r="E127" s="21"/>
    </row>
    <row r="128" spans="1:5" s="12" customFormat="1" ht="15" hidden="1">
      <c r="A128" s="32" t="s">
        <v>45</v>
      </c>
      <c r="B128" s="29"/>
      <c r="C128" s="29"/>
      <c r="D128" s="31">
        <f t="shared" si="4"/>
        <v>0</v>
      </c>
      <c r="E128" s="21"/>
    </row>
    <row r="129" spans="1:5" s="12" customFormat="1" ht="15" hidden="1">
      <c r="A129" s="32" t="s">
        <v>46</v>
      </c>
      <c r="B129" s="29"/>
      <c r="C129" s="29"/>
      <c r="D129" s="31">
        <f t="shared" si="4"/>
        <v>0</v>
      </c>
      <c r="E129" s="21"/>
    </row>
    <row r="130" spans="1:5" s="12" customFormat="1" ht="15" hidden="1">
      <c r="A130" s="32" t="s">
        <v>47</v>
      </c>
      <c r="B130" s="29"/>
      <c r="C130" s="29"/>
      <c r="D130" s="31">
        <f t="shared" si="4"/>
        <v>0</v>
      </c>
      <c r="E130" s="21"/>
    </row>
    <row r="131" spans="1:5" s="12" customFormat="1" ht="15" hidden="1">
      <c r="A131" s="32" t="s">
        <v>48</v>
      </c>
      <c r="B131" s="29"/>
      <c r="C131" s="29"/>
      <c r="D131" s="31">
        <f t="shared" si="4"/>
        <v>0</v>
      </c>
      <c r="E131" s="21"/>
    </row>
    <row r="132" spans="1:5" s="12" customFormat="1" ht="15" hidden="1">
      <c r="A132" s="32" t="s">
        <v>49</v>
      </c>
      <c r="B132" s="29"/>
      <c r="C132" s="29"/>
      <c r="D132" s="31">
        <f t="shared" si="4"/>
        <v>0</v>
      </c>
      <c r="E132" s="21"/>
    </row>
    <row r="133" spans="1:5" s="12" customFormat="1" ht="15" hidden="1">
      <c r="A133" s="32" t="s">
        <v>50</v>
      </c>
      <c r="B133" s="29"/>
      <c r="C133" s="29"/>
      <c r="D133" s="31">
        <f t="shared" si="4"/>
        <v>0</v>
      </c>
      <c r="E133" s="21"/>
    </row>
    <row r="134" spans="1:5" s="12" customFormat="1" ht="15" hidden="1">
      <c r="A134" s="32" t="s">
        <v>51</v>
      </c>
      <c r="B134" s="29"/>
      <c r="C134" s="29"/>
      <c r="D134" s="31">
        <f t="shared" si="4"/>
        <v>0</v>
      </c>
      <c r="E134" s="21"/>
    </row>
    <row r="135" spans="1:5" s="11" customFormat="1" ht="15" hidden="1">
      <c r="A135" s="28" t="s">
        <v>118</v>
      </c>
      <c r="B135" s="29"/>
      <c r="C135" s="29"/>
      <c r="D135" s="31">
        <f t="shared" si="4"/>
        <v>0</v>
      </c>
      <c r="E135" s="16"/>
    </row>
    <row r="136" spans="1:5" s="11" customFormat="1" ht="15" hidden="1">
      <c r="A136" s="28" t="s">
        <v>119</v>
      </c>
      <c r="B136" s="29"/>
      <c r="C136" s="29"/>
      <c r="D136" s="31">
        <f t="shared" si="4"/>
        <v>0</v>
      </c>
      <c r="E136" s="16"/>
    </row>
    <row r="137" spans="1:5" s="34" customFormat="1" ht="25.5" hidden="1">
      <c r="A137" s="32" t="s">
        <v>64</v>
      </c>
      <c r="B137" s="29"/>
      <c r="C137" s="29"/>
      <c r="D137" s="31">
        <f t="shared" si="4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4"/>
        <v>0</v>
      </c>
      <c r="E138" s="21"/>
    </row>
    <row r="139" spans="1:5" s="12" customFormat="1" ht="25.5" hidden="1">
      <c r="A139" s="25" t="s">
        <v>65</v>
      </c>
      <c r="B139" s="29"/>
      <c r="C139" s="29"/>
      <c r="D139" s="31">
        <f t="shared" si="4"/>
        <v>0</v>
      </c>
      <c r="E139" s="21"/>
    </row>
    <row r="140" spans="1:5" s="12" customFormat="1" ht="25.5" hidden="1">
      <c r="A140" s="25" t="s">
        <v>66</v>
      </c>
      <c r="B140" s="29"/>
      <c r="C140" s="29"/>
      <c r="D140" s="31">
        <f t="shared" si="4"/>
        <v>0</v>
      </c>
      <c r="E140" s="21"/>
    </row>
    <row r="141" spans="1:5" s="11" customFormat="1" ht="15" hidden="1">
      <c r="A141" s="28" t="s">
        <v>120</v>
      </c>
      <c r="B141" s="29"/>
      <c r="C141" s="29"/>
      <c r="D141" s="31">
        <f t="shared" si="4"/>
        <v>0</v>
      </c>
      <c r="E141" s="16"/>
    </row>
    <row r="142" spans="1:5" s="12" customFormat="1" ht="25.5" hidden="1">
      <c r="A142" s="25" t="s">
        <v>67</v>
      </c>
      <c r="B142" s="29"/>
      <c r="C142" s="29"/>
      <c r="D142" s="31">
        <f t="shared" si="4"/>
        <v>0</v>
      </c>
      <c r="E142" s="21"/>
    </row>
    <row r="143" spans="1:5" s="34" customFormat="1" ht="15" hidden="1">
      <c r="A143" s="32" t="s">
        <v>41</v>
      </c>
      <c r="B143" s="29"/>
      <c r="C143" s="29"/>
      <c r="D143" s="31">
        <f t="shared" si="4"/>
        <v>0</v>
      </c>
      <c r="E143" s="21"/>
    </row>
    <row r="144" spans="1:5" s="34" customFormat="1" ht="15" hidden="1">
      <c r="A144" s="32" t="s">
        <v>68</v>
      </c>
      <c r="B144" s="29"/>
      <c r="C144" s="29"/>
      <c r="D144" s="31">
        <f t="shared" si="4"/>
        <v>0</v>
      </c>
      <c r="E144" s="21"/>
    </row>
    <row r="145" spans="1:9" s="11" customFormat="1" ht="15" hidden="1">
      <c r="A145" s="28" t="s">
        <v>116</v>
      </c>
      <c r="B145" s="29"/>
      <c r="C145" s="29"/>
      <c r="D145" s="31">
        <f t="shared" si="4"/>
        <v>0</v>
      </c>
      <c r="E145" s="16"/>
      <c r="I145" s="11" t="s">
        <v>132</v>
      </c>
    </row>
    <row r="146" spans="1:5" s="34" customFormat="1" ht="15" hidden="1">
      <c r="A146" s="32" t="s">
        <v>69</v>
      </c>
      <c r="B146" s="29"/>
      <c r="C146" s="29"/>
      <c r="D146" s="31">
        <f t="shared" si="4"/>
        <v>0</v>
      </c>
      <c r="E146" s="21"/>
    </row>
    <row r="147" spans="1:5" s="34" customFormat="1" ht="15" hidden="1">
      <c r="A147" s="32" t="s">
        <v>70</v>
      </c>
      <c r="B147" s="29"/>
      <c r="C147" s="29"/>
      <c r="D147" s="31">
        <f t="shared" si="4"/>
        <v>0</v>
      </c>
      <c r="E147" s="21"/>
    </row>
    <row r="148" spans="1:5" s="11" customFormat="1" ht="15" hidden="1">
      <c r="A148" s="28" t="s">
        <v>121</v>
      </c>
      <c r="B148" s="29"/>
      <c r="C148" s="29"/>
      <c r="D148" s="31">
        <f t="shared" si="4"/>
        <v>0</v>
      </c>
      <c r="E148" s="16"/>
    </row>
    <row r="149" spans="1:5" s="12" customFormat="1" ht="15" hidden="1">
      <c r="A149" s="32" t="s">
        <v>71</v>
      </c>
      <c r="B149" s="29"/>
      <c r="C149" s="29"/>
      <c r="D149" s="31">
        <f t="shared" si="4"/>
        <v>0</v>
      </c>
      <c r="E149" s="21"/>
    </row>
    <row r="150" spans="1:5" s="12" customFormat="1" ht="15" hidden="1">
      <c r="A150" s="32" t="s">
        <v>72</v>
      </c>
      <c r="B150" s="29"/>
      <c r="C150" s="29"/>
      <c r="D150" s="31">
        <f t="shared" si="4"/>
        <v>0</v>
      </c>
      <c r="E150" s="21"/>
    </row>
    <row r="151" spans="1:5" s="12" customFormat="1" ht="15" hidden="1">
      <c r="A151" s="32" t="s">
        <v>73</v>
      </c>
      <c r="B151" s="29"/>
      <c r="C151" s="29"/>
      <c r="D151" s="31">
        <f t="shared" si="4"/>
        <v>0</v>
      </c>
      <c r="E151" s="21"/>
    </row>
    <row r="152" spans="1:5" s="12" customFormat="1" ht="15" hidden="1">
      <c r="A152" s="32" t="s">
        <v>74</v>
      </c>
      <c r="B152" s="29"/>
      <c r="C152" s="29"/>
      <c r="D152" s="31">
        <f t="shared" si="4"/>
        <v>0</v>
      </c>
      <c r="E152" s="21"/>
    </row>
    <row r="153" spans="1:5" s="12" customFormat="1" ht="15" hidden="1">
      <c r="A153" s="32" t="s">
        <v>75</v>
      </c>
      <c r="B153" s="29"/>
      <c r="C153" s="29"/>
      <c r="D153" s="31">
        <f t="shared" si="4"/>
        <v>0</v>
      </c>
      <c r="E153" s="21"/>
    </row>
    <row r="154" spans="1:5" s="12" customFormat="1" ht="15" hidden="1">
      <c r="A154" s="28" t="s">
        <v>122</v>
      </c>
      <c r="B154" s="29"/>
      <c r="C154" s="29"/>
      <c r="D154" s="31">
        <f t="shared" si="4"/>
        <v>0</v>
      </c>
      <c r="E154" s="16"/>
    </row>
    <row r="155" spans="1:5" s="12" customFormat="1" ht="15" hidden="1">
      <c r="A155" s="32" t="s">
        <v>84</v>
      </c>
      <c r="B155" s="29"/>
      <c r="C155" s="29"/>
      <c r="D155" s="31">
        <f t="shared" si="4"/>
        <v>0</v>
      </c>
      <c r="E155" s="21"/>
    </row>
    <row r="156" spans="1:5" s="12" customFormat="1" ht="15" hidden="1">
      <c r="A156" s="28" t="s">
        <v>131</v>
      </c>
      <c r="B156" s="29"/>
      <c r="C156" s="29"/>
      <c r="D156" s="31">
        <f t="shared" si="4"/>
        <v>0</v>
      </c>
      <c r="E156" s="16"/>
    </row>
    <row r="157" spans="1:5" s="12" customFormat="1" ht="15" hidden="1">
      <c r="A157" s="59" t="s">
        <v>84</v>
      </c>
      <c r="B157" s="29"/>
      <c r="C157" s="67"/>
      <c r="D157" s="60"/>
      <c r="E157" s="61"/>
    </row>
    <row r="158" spans="1:5" s="45" customFormat="1" ht="38.25" hidden="1" thickBot="1">
      <c r="A158" s="42" t="s">
        <v>106</v>
      </c>
      <c r="B158" s="43"/>
      <c r="C158" s="43"/>
      <c r="D158" s="62">
        <f>E158*12</f>
        <v>0</v>
      </c>
      <c r="E158" s="44">
        <f>E122+E123+E124+E135+E136+E141+E145+E148+E154+E156</f>
        <v>0</v>
      </c>
    </row>
    <row r="159" spans="1:5" s="45" customFormat="1" ht="19.5" hidden="1" thickBot="1">
      <c r="A159" s="42" t="s">
        <v>98</v>
      </c>
      <c r="B159" s="43"/>
      <c r="C159" s="43"/>
      <c r="D159" s="66">
        <f>E159*12</f>
        <v>12.84</v>
      </c>
      <c r="E159" s="44">
        <f>E120+E158</f>
        <v>1.07</v>
      </c>
    </row>
    <row r="160" spans="1:5" s="46" customFormat="1" ht="20.25" hidden="1" thickBot="1">
      <c r="A160" s="65" t="s">
        <v>99</v>
      </c>
      <c r="B160" s="63" t="s">
        <v>15</v>
      </c>
      <c r="C160" s="63"/>
      <c r="D160" s="63" t="s">
        <v>100</v>
      </c>
      <c r="E160" s="64">
        <v>24.94</v>
      </c>
    </row>
    <row r="161" spans="1:5" s="48" customFormat="1" ht="12.75">
      <c r="A161" s="47"/>
      <c r="E161" s="49"/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5" customFormat="1" ht="18.75">
      <c r="A165" s="50"/>
      <c r="B165" s="51"/>
      <c r="C165" s="51"/>
      <c r="D165" s="52"/>
      <c r="E165" s="53"/>
    </row>
    <row r="166" spans="1:5" s="46" customFormat="1" ht="19.5">
      <c r="A166" s="54"/>
      <c r="B166" s="55"/>
      <c r="C166" s="55"/>
      <c r="D166" s="56"/>
      <c r="E166" s="57"/>
    </row>
    <row r="167" spans="1:5" s="48" customFormat="1" ht="14.25">
      <c r="A167" s="101" t="s">
        <v>102</v>
      </c>
      <c r="B167" s="101"/>
      <c r="C167" s="101"/>
      <c r="D167" s="101"/>
      <c r="E167" s="101"/>
    </row>
    <row r="168" s="48" customFormat="1" ht="12.75">
      <c r="E168" s="49"/>
    </row>
    <row r="169" spans="1:5" s="48" customFormat="1" ht="12.75">
      <c r="A169" s="47" t="s">
        <v>130</v>
      </c>
      <c r="E169" s="49"/>
    </row>
    <row r="170" s="48" customFormat="1" ht="12.75">
      <c r="E170" s="49"/>
    </row>
    <row r="171" s="48" customFormat="1" ht="12.75"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</sheetData>
  <sheetProtection/>
  <mergeCells count="11">
    <mergeCell ref="B1:E1"/>
    <mergeCell ref="B2:E2"/>
    <mergeCell ref="B3:E3"/>
    <mergeCell ref="B4:E4"/>
    <mergeCell ref="A6:E6"/>
    <mergeCell ref="A7:E7"/>
    <mergeCell ref="A8:E8"/>
    <mergeCell ref="A9:E9"/>
    <mergeCell ref="A12:E12"/>
    <mergeCell ref="A121:E121"/>
    <mergeCell ref="A167:E16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0"/>
  <sheetViews>
    <sheetView zoomScale="75" zoomScaleNormal="75" zoomScalePageLayoutView="0" workbookViewId="0" topLeftCell="A1">
      <selection activeCell="A155" sqref="A155:B155"/>
    </sheetView>
  </sheetViews>
  <sheetFormatPr defaultColWidth="9.00390625" defaultRowHeight="12.75"/>
  <cols>
    <col min="1" max="1" width="71.75390625" style="1" customWidth="1"/>
    <col min="2" max="2" width="19.125" style="1" customWidth="1"/>
    <col min="3" max="3" width="13.875" style="1" customWidth="1"/>
    <col min="4" max="4" width="20.875" style="58" customWidth="1"/>
    <col min="5" max="12" width="15.375" style="1" customWidth="1"/>
    <col min="13" max="16384" width="9.125" style="1" customWidth="1"/>
  </cols>
  <sheetData>
    <row r="1" spans="2:4" ht="16.5" customHeight="1">
      <c r="B1" s="102" t="s">
        <v>103</v>
      </c>
      <c r="C1" s="102"/>
      <c r="D1" s="102"/>
    </row>
    <row r="2" spans="2:4" ht="12.75" customHeight="1">
      <c r="B2" s="103" t="s">
        <v>104</v>
      </c>
      <c r="C2" s="103"/>
      <c r="D2" s="103"/>
    </row>
    <row r="3" spans="2:4" ht="14.25" customHeight="1">
      <c r="B3" s="102" t="s">
        <v>105</v>
      </c>
      <c r="C3" s="102"/>
      <c r="D3" s="102"/>
    </row>
    <row r="4" spans="2:4" ht="14.25" customHeight="1">
      <c r="B4" s="104" t="s">
        <v>135</v>
      </c>
      <c r="C4" s="104"/>
      <c r="D4" s="104"/>
    </row>
    <row r="5" spans="2:4" ht="17.25" customHeight="1">
      <c r="B5" s="2"/>
      <c r="C5" s="2"/>
      <c r="D5" s="3"/>
    </row>
    <row r="6" spans="1:4" s="4" customFormat="1" ht="22.5" customHeight="1">
      <c r="A6" s="105" t="s">
        <v>0</v>
      </c>
      <c r="B6" s="105"/>
      <c r="C6" s="105"/>
      <c r="D6" s="105"/>
    </row>
    <row r="7" spans="1:4" s="5" customFormat="1" ht="18.75" customHeight="1">
      <c r="A7" s="94" t="s">
        <v>138</v>
      </c>
      <c r="B7" s="94"/>
      <c r="C7" s="94"/>
      <c r="D7" s="94"/>
    </row>
    <row r="8" spans="1:4" s="6" customFormat="1" ht="17.25" customHeight="1">
      <c r="A8" s="93"/>
      <c r="B8" s="93"/>
      <c r="C8" s="93"/>
      <c r="D8" s="93"/>
    </row>
    <row r="9" spans="1:4" s="5" customFormat="1" ht="30" customHeight="1" thickBot="1">
      <c r="A9" s="94" t="s">
        <v>1</v>
      </c>
      <c r="B9" s="94"/>
      <c r="C9" s="94"/>
      <c r="D9" s="94"/>
    </row>
    <row r="10" spans="1:4" s="11" customFormat="1" ht="139.5" customHeight="1" thickBot="1">
      <c r="A10" s="7" t="s">
        <v>2</v>
      </c>
      <c r="B10" s="8" t="s">
        <v>107</v>
      </c>
      <c r="C10" s="9" t="s">
        <v>108</v>
      </c>
      <c r="D10" s="10" t="s">
        <v>109</v>
      </c>
    </row>
    <row r="11" spans="1:4" s="12" customFormat="1" ht="12.75">
      <c r="A11" s="70">
        <v>1</v>
      </c>
      <c r="B11" s="71">
        <v>2</v>
      </c>
      <c r="C11" s="71">
        <v>3</v>
      </c>
      <c r="D11" s="72">
        <v>4</v>
      </c>
    </row>
    <row r="12" spans="1:4" s="12" customFormat="1" ht="49.5" customHeight="1">
      <c r="A12" s="95" t="s">
        <v>3</v>
      </c>
      <c r="B12" s="96"/>
      <c r="C12" s="96"/>
      <c r="D12" s="97"/>
    </row>
    <row r="13" spans="1:5" s="12" customFormat="1" ht="36" customHeight="1" thickBot="1">
      <c r="A13" s="13" t="s">
        <v>137</v>
      </c>
      <c r="B13" s="14" t="s">
        <v>7</v>
      </c>
      <c r="C13" s="15">
        <f>D13*12</f>
        <v>10.68</v>
      </c>
      <c r="D13" s="16">
        <v>0.89</v>
      </c>
      <c r="E13" s="17"/>
    </row>
    <row r="14" spans="1:4" s="12" customFormat="1" ht="12.75" hidden="1">
      <c r="A14" s="18" t="s">
        <v>4</v>
      </c>
      <c r="B14" s="19" t="s">
        <v>5</v>
      </c>
      <c r="C14" s="20"/>
      <c r="D14" s="21"/>
    </row>
    <row r="15" spans="1:4" s="12" customFormat="1" ht="12.75" hidden="1">
      <c r="A15" s="18" t="s">
        <v>6</v>
      </c>
      <c r="B15" s="19" t="s">
        <v>7</v>
      </c>
      <c r="C15" s="20"/>
      <c r="D15" s="21"/>
    </row>
    <row r="16" spans="1:4" s="12" customFormat="1" ht="12.75" hidden="1">
      <c r="A16" s="18" t="s">
        <v>8</v>
      </c>
      <c r="B16" s="19" t="s">
        <v>9</v>
      </c>
      <c r="C16" s="20"/>
      <c r="D16" s="21"/>
    </row>
    <row r="17" spans="1:4" s="12" customFormat="1" ht="12.75" hidden="1">
      <c r="A17" s="18" t="s">
        <v>10</v>
      </c>
      <c r="B17" s="19" t="s">
        <v>11</v>
      </c>
      <c r="C17" s="20"/>
      <c r="D17" s="21"/>
    </row>
    <row r="18" spans="1:4" s="12" customFormat="1" ht="12.75" hidden="1">
      <c r="A18" s="18" t="s">
        <v>12</v>
      </c>
      <c r="B18" s="19" t="s">
        <v>11</v>
      </c>
      <c r="C18" s="20"/>
      <c r="D18" s="21"/>
    </row>
    <row r="19" spans="1:4" s="12" customFormat="1" ht="12.75" hidden="1">
      <c r="A19" s="18" t="s">
        <v>13</v>
      </c>
      <c r="B19" s="19" t="s">
        <v>11</v>
      </c>
      <c r="C19" s="20"/>
      <c r="D19" s="21"/>
    </row>
    <row r="20" spans="1:4" s="11" customFormat="1" ht="30" hidden="1">
      <c r="A20" s="22" t="s">
        <v>14</v>
      </c>
      <c r="B20" s="23" t="s">
        <v>15</v>
      </c>
      <c r="C20" s="15">
        <f>D20*12</f>
        <v>0</v>
      </c>
      <c r="D20" s="24"/>
    </row>
    <row r="21" spans="1:4" s="12" customFormat="1" ht="12.75" hidden="1">
      <c r="A21" s="25" t="s">
        <v>16</v>
      </c>
      <c r="B21" s="26" t="s">
        <v>15</v>
      </c>
      <c r="C21" s="27"/>
      <c r="D21" s="21"/>
    </row>
    <row r="22" spans="1:4" s="12" customFormat="1" ht="12.75" hidden="1">
      <c r="A22" s="25" t="s">
        <v>17</v>
      </c>
      <c r="B22" s="26" t="s">
        <v>15</v>
      </c>
      <c r="C22" s="27"/>
      <c r="D22" s="21"/>
    </row>
    <row r="23" spans="1:4" s="12" customFormat="1" ht="12.75" hidden="1">
      <c r="A23" s="25" t="s">
        <v>18</v>
      </c>
      <c r="B23" s="26" t="s">
        <v>15</v>
      </c>
      <c r="C23" s="27"/>
      <c r="D23" s="21"/>
    </row>
    <row r="24" spans="1:4" s="12" customFormat="1" ht="25.5" hidden="1">
      <c r="A24" s="25" t="s">
        <v>19</v>
      </c>
      <c r="B24" s="26" t="s">
        <v>20</v>
      </c>
      <c r="C24" s="27"/>
      <c r="D24" s="21"/>
    </row>
    <row r="25" spans="1:4" s="12" customFormat="1" ht="12.75" hidden="1">
      <c r="A25" s="25" t="s">
        <v>21</v>
      </c>
      <c r="B25" s="26" t="s">
        <v>15</v>
      </c>
      <c r="C25" s="27"/>
      <c r="D25" s="21"/>
    </row>
    <row r="26" spans="1:4" s="12" customFormat="1" ht="25.5" hidden="1">
      <c r="A26" s="25" t="s">
        <v>22</v>
      </c>
      <c r="B26" s="26" t="s">
        <v>23</v>
      </c>
      <c r="C26" s="27"/>
      <c r="D26" s="21"/>
    </row>
    <row r="27" spans="1:4" s="41" customFormat="1" ht="15" hidden="1">
      <c r="A27" s="28" t="s">
        <v>90</v>
      </c>
      <c r="B27" s="29" t="s">
        <v>91</v>
      </c>
      <c r="C27" s="15">
        <f>D27*12</f>
        <v>0</v>
      </c>
      <c r="D27" s="16"/>
    </row>
    <row r="28" spans="1:4" s="11" customFormat="1" ht="15" hidden="1">
      <c r="A28" s="28" t="s">
        <v>92</v>
      </c>
      <c r="B28" s="29" t="s">
        <v>93</v>
      </c>
      <c r="C28" s="15">
        <f>D28*12</f>
        <v>0</v>
      </c>
      <c r="D28" s="16"/>
    </row>
    <row r="29" spans="1:5" s="11" customFormat="1" ht="30" hidden="1">
      <c r="A29" s="28" t="s">
        <v>110</v>
      </c>
      <c r="B29" s="29"/>
      <c r="C29" s="15">
        <f>D29*12</f>
        <v>0</v>
      </c>
      <c r="D29" s="16"/>
      <c r="E29" s="30"/>
    </row>
    <row r="30" spans="1:4" s="11" customFormat="1" ht="15" hidden="1">
      <c r="A30" s="28" t="s">
        <v>115</v>
      </c>
      <c r="B30" s="29"/>
      <c r="C30" s="31">
        <f>D30*12</f>
        <v>0</v>
      </c>
      <c r="D30" s="16"/>
    </row>
    <row r="31" spans="1:4" s="12" customFormat="1" ht="15" hidden="1">
      <c r="A31" s="32" t="s">
        <v>24</v>
      </c>
      <c r="B31" s="26" t="s">
        <v>25</v>
      </c>
      <c r="C31" s="31"/>
      <c r="D31" s="16"/>
    </row>
    <row r="32" spans="1:4" s="12" customFormat="1" ht="15" hidden="1">
      <c r="A32" s="32" t="s">
        <v>26</v>
      </c>
      <c r="B32" s="26" t="s">
        <v>25</v>
      </c>
      <c r="C32" s="31"/>
      <c r="D32" s="16"/>
    </row>
    <row r="33" spans="1:4" s="12" customFormat="1" ht="15" hidden="1">
      <c r="A33" s="32" t="s">
        <v>27</v>
      </c>
      <c r="B33" s="26" t="s">
        <v>25</v>
      </c>
      <c r="C33" s="31"/>
      <c r="D33" s="16"/>
    </row>
    <row r="34" spans="1:4" s="12" customFormat="1" ht="15" hidden="1">
      <c r="A34" s="32" t="s">
        <v>28</v>
      </c>
      <c r="B34" s="26" t="s">
        <v>25</v>
      </c>
      <c r="C34" s="31"/>
      <c r="D34" s="16"/>
    </row>
    <row r="35" spans="1:4" s="12" customFormat="1" ht="15" hidden="1">
      <c r="A35" s="32" t="s">
        <v>29</v>
      </c>
      <c r="B35" s="26" t="s">
        <v>25</v>
      </c>
      <c r="C35" s="31"/>
      <c r="D35" s="16"/>
    </row>
    <row r="36" spans="1:4" s="12" customFormat="1" ht="15" hidden="1">
      <c r="A36" s="32" t="s">
        <v>30</v>
      </c>
      <c r="B36" s="26" t="s">
        <v>25</v>
      </c>
      <c r="C36" s="31"/>
      <c r="D36" s="16"/>
    </row>
    <row r="37" spans="1:4" s="11" customFormat="1" ht="30" hidden="1">
      <c r="A37" s="28" t="s">
        <v>31</v>
      </c>
      <c r="B37" s="29" t="s">
        <v>25</v>
      </c>
      <c r="C37" s="31">
        <f aca="true" t="shared" si="0" ref="C37:C46">D37*12</f>
        <v>0</v>
      </c>
      <c r="D37" s="16"/>
    </row>
    <row r="38" spans="1:4" s="11" customFormat="1" ht="15" hidden="1">
      <c r="A38" s="28" t="s">
        <v>111</v>
      </c>
      <c r="B38" s="29"/>
      <c r="C38" s="31">
        <f t="shared" si="0"/>
        <v>0</v>
      </c>
      <c r="D38" s="16"/>
    </row>
    <row r="39" spans="1:4" s="12" customFormat="1" ht="12.75" hidden="1">
      <c r="A39" s="32" t="s">
        <v>32</v>
      </c>
      <c r="B39" s="26"/>
      <c r="C39" s="69">
        <f t="shared" si="0"/>
        <v>0</v>
      </c>
      <c r="D39" s="21"/>
    </row>
    <row r="40" spans="1:4" s="12" customFormat="1" ht="12.75" hidden="1">
      <c r="A40" s="32" t="s">
        <v>33</v>
      </c>
      <c r="B40" s="26"/>
      <c r="C40" s="69">
        <f t="shared" si="0"/>
        <v>0</v>
      </c>
      <c r="D40" s="21"/>
    </row>
    <row r="41" spans="1:4" s="12" customFormat="1" ht="12.75" hidden="1">
      <c r="A41" s="32" t="s">
        <v>34</v>
      </c>
      <c r="B41" s="26"/>
      <c r="C41" s="69">
        <f t="shared" si="0"/>
        <v>0</v>
      </c>
      <c r="D41" s="21"/>
    </row>
    <row r="42" spans="1:4" s="12" customFormat="1" ht="12.75" hidden="1">
      <c r="A42" s="32" t="s">
        <v>35</v>
      </c>
      <c r="B42" s="26"/>
      <c r="C42" s="69">
        <f t="shared" si="0"/>
        <v>0</v>
      </c>
      <c r="D42" s="21"/>
    </row>
    <row r="43" spans="1:4" s="12" customFormat="1" ht="12.75" hidden="1">
      <c r="A43" s="32" t="s">
        <v>36</v>
      </c>
      <c r="B43" s="26"/>
      <c r="C43" s="69">
        <f t="shared" si="0"/>
        <v>0</v>
      </c>
      <c r="D43" s="21"/>
    </row>
    <row r="44" spans="1:4" s="12" customFormat="1" ht="25.5" hidden="1">
      <c r="A44" s="32" t="s">
        <v>37</v>
      </c>
      <c r="B44" s="26"/>
      <c r="C44" s="69">
        <f t="shared" si="0"/>
        <v>0</v>
      </c>
      <c r="D44" s="21"/>
    </row>
    <row r="45" spans="1:4" s="12" customFormat="1" ht="12.75" hidden="1">
      <c r="A45" s="32" t="s">
        <v>38</v>
      </c>
      <c r="B45" s="26"/>
      <c r="C45" s="69">
        <f t="shared" si="0"/>
        <v>0</v>
      </c>
      <c r="D45" s="21"/>
    </row>
    <row r="46" spans="1:4" s="11" customFormat="1" ht="15" hidden="1">
      <c r="A46" s="28" t="s">
        <v>112</v>
      </c>
      <c r="B46" s="29"/>
      <c r="C46" s="31">
        <f t="shared" si="0"/>
        <v>0</v>
      </c>
      <c r="D46" s="16"/>
    </row>
    <row r="47" spans="1:4" s="34" customFormat="1" ht="12.75" hidden="1">
      <c r="A47" s="32" t="s">
        <v>52</v>
      </c>
      <c r="B47" s="33" t="s">
        <v>53</v>
      </c>
      <c r="C47" s="27"/>
      <c r="D47" s="21"/>
    </row>
    <row r="48" spans="1:4" s="34" customFormat="1" ht="12.75" hidden="1">
      <c r="A48" s="32" t="s">
        <v>54</v>
      </c>
      <c r="B48" s="33" t="s">
        <v>25</v>
      </c>
      <c r="C48" s="27"/>
      <c r="D48" s="21"/>
    </row>
    <row r="49" spans="1:4" s="11" customFormat="1" ht="30" hidden="1">
      <c r="A49" s="28" t="s">
        <v>129</v>
      </c>
      <c r="B49" s="29" t="s">
        <v>25</v>
      </c>
      <c r="C49" s="15">
        <f>D49*12</f>
        <v>0</v>
      </c>
      <c r="D49" s="16"/>
    </row>
    <row r="50" spans="1:4" s="11" customFormat="1" ht="15" hidden="1">
      <c r="A50" s="35" t="s">
        <v>114</v>
      </c>
      <c r="B50" s="29"/>
      <c r="C50" s="31">
        <f>D50*12</f>
        <v>0</v>
      </c>
      <c r="D50" s="16"/>
    </row>
    <row r="51" spans="1:4" s="12" customFormat="1" ht="12.75" hidden="1">
      <c r="A51" s="32" t="s">
        <v>55</v>
      </c>
      <c r="B51" s="26" t="s">
        <v>42</v>
      </c>
      <c r="C51" s="27"/>
      <c r="D51" s="21"/>
    </row>
    <row r="52" spans="1:4" s="12" customFormat="1" ht="12.75" hidden="1">
      <c r="A52" s="32" t="s">
        <v>56</v>
      </c>
      <c r="B52" s="26" t="s">
        <v>42</v>
      </c>
      <c r="C52" s="27"/>
      <c r="D52" s="21"/>
    </row>
    <row r="53" spans="1:4" s="12" customFormat="1" ht="12.75" hidden="1">
      <c r="A53" s="32" t="s">
        <v>57</v>
      </c>
      <c r="B53" s="26" t="s">
        <v>25</v>
      </c>
      <c r="C53" s="27"/>
      <c r="D53" s="21"/>
    </row>
    <row r="54" spans="1:4" s="12" customFormat="1" ht="12.75" hidden="1">
      <c r="A54" s="32" t="s">
        <v>58</v>
      </c>
      <c r="B54" s="26" t="s">
        <v>25</v>
      </c>
      <c r="C54" s="27"/>
      <c r="D54" s="21"/>
    </row>
    <row r="55" spans="1:4" s="12" customFormat="1" ht="12.75" hidden="1">
      <c r="A55" s="32" t="s">
        <v>59</v>
      </c>
      <c r="B55" s="26" t="s">
        <v>25</v>
      </c>
      <c r="C55" s="27"/>
      <c r="D55" s="21"/>
    </row>
    <row r="56" spans="1:4" s="12" customFormat="1" ht="12.75" hidden="1">
      <c r="A56" s="32" t="s">
        <v>60</v>
      </c>
      <c r="B56" s="26"/>
      <c r="C56" s="27"/>
      <c r="D56" s="21"/>
    </row>
    <row r="57" spans="1:4" s="12" customFormat="1" ht="12.75" hidden="1">
      <c r="A57" s="32" t="s">
        <v>61</v>
      </c>
      <c r="B57" s="26" t="s">
        <v>25</v>
      </c>
      <c r="C57" s="27"/>
      <c r="D57" s="21"/>
    </row>
    <row r="58" spans="1:4" s="12" customFormat="1" ht="12.75" hidden="1">
      <c r="A58" s="32" t="s">
        <v>62</v>
      </c>
      <c r="B58" s="26" t="s">
        <v>25</v>
      </c>
      <c r="C58" s="27"/>
      <c r="D58" s="21"/>
    </row>
    <row r="59" spans="1:4" s="12" customFormat="1" ht="12.75" hidden="1">
      <c r="A59" s="32" t="s">
        <v>63</v>
      </c>
      <c r="B59" s="26" t="s">
        <v>25</v>
      </c>
      <c r="C59" s="27"/>
      <c r="D59" s="21"/>
    </row>
    <row r="60" spans="1:4" s="11" customFormat="1" ht="30" hidden="1">
      <c r="A60" s="28" t="s">
        <v>124</v>
      </c>
      <c r="B60" s="29"/>
      <c r="C60" s="15">
        <f>D60*12</f>
        <v>0</v>
      </c>
      <c r="D60" s="36"/>
    </row>
    <row r="61" spans="1:4" s="12" customFormat="1" ht="75" hidden="1">
      <c r="A61" s="28" t="s">
        <v>123</v>
      </c>
      <c r="B61" s="33" t="s">
        <v>20</v>
      </c>
      <c r="C61" s="31">
        <f>D61*12</f>
        <v>0</v>
      </c>
      <c r="D61" s="16"/>
    </row>
    <row r="62" spans="1:4" s="12" customFormat="1" ht="12.75" hidden="1">
      <c r="A62" s="32" t="s">
        <v>76</v>
      </c>
      <c r="B62" s="26" t="s">
        <v>25</v>
      </c>
      <c r="C62" s="27"/>
      <c r="D62" s="21"/>
    </row>
    <row r="63" spans="1:4" s="12" customFormat="1" ht="12.75" hidden="1">
      <c r="A63" s="32" t="s">
        <v>77</v>
      </c>
      <c r="B63" s="26" t="s">
        <v>25</v>
      </c>
      <c r="C63" s="27"/>
      <c r="D63" s="21"/>
    </row>
    <row r="64" spans="1:4" s="12" customFormat="1" ht="12.75" hidden="1">
      <c r="A64" s="32" t="s">
        <v>78</v>
      </c>
      <c r="B64" s="26" t="s">
        <v>25</v>
      </c>
      <c r="C64" s="27"/>
      <c r="D64" s="21"/>
    </row>
    <row r="65" spans="1:7" s="12" customFormat="1" ht="27" customHeight="1" hidden="1">
      <c r="A65" s="28" t="s">
        <v>79</v>
      </c>
      <c r="B65" s="29" t="s">
        <v>25</v>
      </c>
      <c r="C65" s="31">
        <f aca="true" t="shared" si="1" ref="C65:C115">D65*12</f>
        <v>0</v>
      </c>
      <c r="D65" s="16"/>
      <c r="G65" s="37"/>
    </row>
    <row r="66" spans="1:4" s="12" customFormat="1" ht="15" hidden="1">
      <c r="A66" s="28" t="s">
        <v>80</v>
      </c>
      <c r="B66" s="29" t="s">
        <v>11</v>
      </c>
      <c r="C66" s="31">
        <f t="shared" si="1"/>
        <v>0</v>
      </c>
      <c r="D66" s="16"/>
    </row>
    <row r="67" spans="1:4" s="12" customFormat="1" ht="15" hidden="1">
      <c r="A67" s="28" t="s">
        <v>81</v>
      </c>
      <c r="B67" s="29" t="s">
        <v>82</v>
      </c>
      <c r="C67" s="31">
        <f t="shared" si="1"/>
        <v>0</v>
      </c>
      <c r="D67" s="16"/>
    </row>
    <row r="68" spans="1:4" s="12" customFormat="1" ht="15" hidden="1">
      <c r="A68" s="28" t="s">
        <v>83</v>
      </c>
      <c r="B68" s="29" t="s">
        <v>82</v>
      </c>
      <c r="C68" s="31">
        <f t="shared" si="1"/>
        <v>0</v>
      </c>
      <c r="D68" s="16"/>
    </row>
    <row r="69" spans="1:4" s="12" customFormat="1" ht="30" hidden="1">
      <c r="A69" s="28" t="s">
        <v>85</v>
      </c>
      <c r="B69" s="29"/>
      <c r="C69" s="31">
        <f t="shared" si="1"/>
        <v>0</v>
      </c>
      <c r="D69" s="16"/>
    </row>
    <row r="70" spans="1:7" s="12" customFormat="1" ht="15" hidden="1">
      <c r="A70" s="28" t="s">
        <v>113</v>
      </c>
      <c r="B70" s="29"/>
      <c r="C70" s="31">
        <f t="shared" si="1"/>
        <v>0</v>
      </c>
      <c r="D70" s="16"/>
      <c r="G70" s="12" t="s">
        <v>125</v>
      </c>
    </row>
    <row r="71" spans="1:4" s="12" customFormat="1" ht="12.75" hidden="1">
      <c r="A71" s="38" t="s">
        <v>86</v>
      </c>
      <c r="B71" s="26" t="s">
        <v>7</v>
      </c>
      <c r="C71" s="39">
        <f t="shared" si="1"/>
        <v>0</v>
      </c>
      <c r="D71" s="40"/>
    </row>
    <row r="72" spans="1:4" s="12" customFormat="1" ht="12.75" hidden="1">
      <c r="A72" s="38" t="s">
        <v>87</v>
      </c>
      <c r="B72" s="26" t="s">
        <v>7</v>
      </c>
      <c r="C72" s="39">
        <f t="shared" si="1"/>
        <v>0</v>
      </c>
      <c r="D72" s="40"/>
    </row>
    <row r="73" spans="1:4" s="41" customFormat="1" ht="30" hidden="1">
      <c r="A73" s="28" t="s">
        <v>88</v>
      </c>
      <c r="B73" s="29" t="s">
        <v>89</v>
      </c>
      <c r="C73" s="31">
        <f t="shared" si="1"/>
        <v>0</v>
      </c>
      <c r="D73" s="16"/>
    </row>
    <row r="74" spans="1:4" s="11" customFormat="1" ht="15" hidden="1">
      <c r="A74" s="28" t="s">
        <v>94</v>
      </c>
      <c r="B74" s="29" t="s">
        <v>95</v>
      </c>
      <c r="C74" s="31">
        <f t="shared" si="1"/>
        <v>0</v>
      </c>
      <c r="D74" s="16"/>
    </row>
    <row r="75" spans="1:4" s="11" customFormat="1" ht="15" hidden="1">
      <c r="A75" s="28" t="s">
        <v>96</v>
      </c>
      <c r="B75" s="67" t="s">
        <v>97</v>
      </c>
      <c r="C75" s="68">
        <f t="shared" si="1"/>
        <v>0</v>
      </c>
      <c r="D75" s="73"/>
    </row>
    <row r="76" spans="1:4" s="11" customFormat="1" ht="15" hidden="1">
      <c r="A76" s="77" t="s">
        <v>136</v>
      </c>
      <c r="B76" s="67"/>
      <c r="C76" s="68">
        <f t="shared" si="1"/>
        <v>0</v>
      </c>
      <c r="D76" s="73"/>
    </row>
    <row r="77" spans="1:4" s="11" customFormat="1" ht="15" hidden="1">
      <c r="A77" s="77" t="s">
        <v>133</v>
      </c>
      <c r="B77" s="67"/>
      <c r="C77" s="68">
        <f t="shared" si="1"/>
        <v>0</v>
      </c>
      <c r="D77" s="73"/>
    </row>
    <row r="78" spans="1:4" s="11" customFormat="1" ht="18.75" hidden="1">
      <c r="A78" s="75" t="s">
        <v>126</v>
      </c>
      <c r="B78" s="67"/>
      <c r="C78" s="68">
        <f t="shared" si="1"/>
        <v>0</v>
      </c>
      <c r="D78" s="73"/>
    </row>
    <row r="79" spans="1:4" s="11" customFormat="1" ht="15" hidden="1">
      <c r="A79" s="76" t="s">
        <v>39</v>
      </c>
      <c r="B79" s="67"/>
      <c r="C79" s="68">
        <f t="shared" si="1"/>
        <v>0</v>
      </c>
      <c r="D79" s="73"/>
    </row>
    <row r="80" spans="1:4" s="11" customFormat="1" ht="30" hidden="1">
      <c r="A80" s="28" t="s">
        <v>40</v>
      </c>
      <c r="B80" s="67"/>
      <c r="C80" s="68">
        <f t="shared" si="1"/>
        <v>0</v>
      </c>
      <c r="D80" s="73"/>
    </row>
    <row r="81" spans="1:4" s="11" customFormat="1" ht="15" hidden="1">
      <c r="A81" s="28" t="s">
        <v>117</v>
      </c>
      <c r="B81" s="67"/>
      <c r="C81" s="68">
        <f t="shared" si="1"/>
        <v>0</v>
      </c>
      <c r="D81" s="73"/>
    </row>
    <row r="82" spans="1:4" s="11" customFormat="1" ht="15" hidden="1">
      <c r="A82" s="32" t="s">
        <v>41</v>
      </c>
      <c r="B82" s="67"/>
      <c r="C82" s="68">
        <f t="shared" si="1"/>
        <v>0</v>
      </c>
      <c r="D82" s="73"/>
    </row>
    <row r="83" spans="1:4" s="11" customFormat="1" ht="15" hidden="1">
      <c r="A83" s="32" t="s">
        <v>43</v>
      </c>
      <c r="B83" s="67"/>
      <c r="C83" s="68">
        <f t="shared" si="1"/>
        <v>0</v>
      </c>
      <c r="D83" s="73"/>
    </row>
    <row r="84" spans="1:4" s="11" customFormat="1" ht="15" hidden="1">
      <c r="A84" s="32" t="s">
        <v>44</v>
      </c>
      <c r="B84" s="67"/>
      <c r="C84" s="68">
        <f t="shared" si="1"/>
        <v>0</v>
      </c>
      <c r="D84" s="73"/>
    </row>
    <row r="85" spans="1:4" s="11" customFormat="1" ht="15" hidden="1">
      <c r="A85" s="32" t="s">
        <v>45</v>
      </c>
      <c r="B85" s="67"/>
      <c r="C85" s="68">
        <f t="shared" si="1"/>
        <v>0</v>
      </c>
      <c r="D85" s="73"/>
    </row>
    <row r="86" spans="1:4" s="11" customFormat="1" ht="15" hidden="1">
      <c r="A86" s="32" t="s">
        <v>46</v>
      </c>
      <c r="B86" s="67"/>
      <c r="C86" s="68">
        <f t="shared" si="1"/>
        <v>0</v>
      </c>
      <c r="D86" s="73"/>
    </row>
    <row r="87" spans="1:4" s="11" customFormat="1" ht="15" hidden="1">
      <c r="A87" s="32" t="s">
        <v>47</v>
      </c>
      <c r="B87" s="67"/>
      <c r="C87" s="68">
        <f t="shared" si="1"/>
        <v>0</v>
      </c>
      <c r="D87" s="73"/>
    </row>
    <row r="88" spans="1:4" s="11" customFormat="1" ht="15" hidden="1">
      <c r="A88" s="32" t="s">
        <v>48</v>
      </c>
      <c r="B88" s="67"/>
      <c r="C88" s="68">
        <f t="shared" si="1"/>
        <v>0</v>
      </c>
      <c r="D88" s="73"/>
    </row>
    <row r="89" spans="1:4" s="11" customFormat="1" ht="15" hidden="1">
      <c r="A89" s="32" t="s">
        <v>49</v>
      </c>
      <c r="B89" s="67"/>
      <c r="C89" s="68">
        <f t="shared" si="1"/>
        <v>0</v>
      </c>
      <c r="D89" s="73"/>
    </row>
    <row r="90" spans="1:4" s="11" customFormat="1" ht="15" hidden="1">
      <c r="A90" s="32" t="s">
        <v>50</v>
      </c>
      <c r="B90" s="67"/>
      <c r="C90" s="68">
        <f t="shared" si="1"/>
        <v>0</v>
      </c>
      <c r="D90" s="73"/>
    </row>
    <row r="91" spans="1:4" s="11" customFormat="1" ht="15" hidden="1">
      <c r="A91" s="32" t="s">
        <v>51</v>
      </c>
      <c r="B91" s="67"/>
      <c r="C91" s="68">
        <f t="shared" si="1"/>
        <v>0</v>
      </c>
      <c r="D91" s="73"/>
    </row>
    <row r="92" spans="1:4" s="11" customFormat="1" ht="15" hidden="1">
      <c r="A92" s="28" t="s">
        <v>118</v>
      </c>
      <c r="B92" s="67"/>
      <c r="C92" s="68">
        <f t="shared" si="1"/>
        <v>0</v>
      </c>
      <c r="D92" s="73"/>
    </row>
    <row r="93" spans="1:4" s="11" customFormat="1" ht="15" hidden="1">
      <c r="A93" s="28" t="s">
        <v>119</v>
      </c>
      <c r="B93" s="67"/>
      <c r="C93" s="68">
        <f t="shared" si="1"/>
        <v>0</v>
      </c>
      <c r="D93" s="73"/>
    </row>
    <row r="94" spans="1:4" s="11" customFormat="1" ht="25.5" hidden="1">
      <c r="A94" s="32" t="s">
        <v>64</v>
      </c>
      <c r="B94" s="67"/>
      <c r="C94" s="68">
        <f t="shared" si="1"/>
        <v>0</v>
      </c>
      <c r="D94" s="73"/>
    </row>
    <row r="95" spans="1:4" s="11" customFormat="1" ht="15" hidden="1">
      <c r="A95" s="32" t="s">
        <v>41</v>
      </c>
      <c r="B95" s="67"/>
      <c r="C95" s="68">
        <f t="shared" si="1"/>
        <v>0</v>
      </c>
      <c r="D95" s="73"/>
    </row>
    <row r="96" spans="1:4" s="11" customFormat="1" ht="15" hidden="1">
      <c r="A96" s="25" t="s">
        <v>65</v>
      </c>
      <c r="B96" s="67"/>
      <c r="C96" s="68">
        <f t="shared" si="1"/>
        <v>0</v>
      </c>
      <c r="D96" s="73"/>
    </row>
    <row r="97" spans="1:4" s="11" customFormat="1" ht="15" hidden="1">
      <c r="A97" s="25" t="s">
        <v>66</v>
      </c>
      <c r="B97" s="67"/>
      <c r="C97" s="68">
        <f t="shared" si="1"/>
        <v>0</v>
      </c>
      <c r="D97" s="73"/>
    </row>
    <row r="98" spans="1:4" s="11" customFormat="1" ht="15" hidden="1">
      <c r="A98" s="28" t="s">
        <v>120</v>
      </c>
      <c r="B98" s="67"/>
      <c r="C98" s="68">
        <f t="shared" si="1"/>
        <v>0</v>
      </c>
      <c r="D98" s="73"/>
    </row>
    <row r="99" spans="1:4" s="11" customFormat="1" ht="15" hidden="1">
      <c r="A99" s="25" t="s">
        <v>67</v>
      </c>
      <c r="B99" s="67"/>
      <c r="C99" s="68">
        <f t="shared" si="1"/>
        <v>0</v>
      </c>
      <c r="D99" s="73"/>
    </row>
    <row r="100" spans="1:4" s="11" customFormat="1" ht="15" hidden="1">
      <c r="A100" s="32" t="s">
        <v>41</v>
      </c>
      <c r="B100" s="67"/>
      <c r="C100" s="68">
        <f t="shared" si="1"/>
        <v>0</v>
      </c>
      <c r="D100" s="73"/>
    </row>
    <row r="101" spans="1:4" s="11" customFormat="1" ht="15" hidden="1">
      <c r="A101" s="32" t="s">
        <v>68</v>
      </c>
      <c r="B101" s="67"/>
      <c r="C101" s="68">
        <f t="shared" si="1"/>
        <v>0</v>
      </c>
      <c r="D101" s="73"/>
    </row>
    <row r="102" spans="1:4" s="11" customFormat="1" ht="15" hidden="1">
      <c r="A102" s="28" t="s">
        <v>116</v>
      </c>
      <c r="B102" s="67"/>
      <c r="C102" s="68">
        <f t="shared" si="1"/>
        <v>0</v>
      </c>
      <c r="D102" s="73"/>
    </row>
    <row r="103" spans="1:4" s="11" customFormat="1" ht="15" hidden="1">
      <c r="A103" s="32" t="s">
        <v>69</v>
      </c>
      <c r="B103" s="67"/>
      <c r="C103" s="68">
        <f t="shared" si="1"/>
        <v>0</v>
      </c>
      <c r="D103" s="73"/>
    </row>
    <row r="104" spans="1:4" s="11" customFormat="1" ht="15" hidden="1">
      <c r="A104" s="32" t="s">
        <v>70</v>
      </c>
      <c r="B104" s="67"/>
      <c r="C104" s="68">
        <f t="shared" si="1"/>
        <v>0</v>
      </c>
      <c r="D104" s="73"/>
    </row>
    <row r="105" spans="1:4" s="11" customFormat="1" ht="15" hidden="1">
      <c r="A105" s="28" t="s">
        <v>121</v>
      </c>
      <c r="B105" s="67"/>
      <c r="C105" s="68">
        <f t="shared" si="1"/>
        <v>0</v>
      </c>
      <c r="D105" s="73"/>
    </row>
    <row r="106" spans="1:4" s="11" customFormat="1" ht="15" hidden="1">
      <c r="A106" s="32" t="s">
        <v>71</v>
      </c>
      <c r="B106" s="67"/>
      <c r="C106" s="68">
        <f t="shared" si="1"/>
        <v>0</v>
      </c>
      <c r="D106" s="73"/>
    </row>
    <row r="107" spans="1:4" s="11" customFormat="1" ht="15" hidden="1">
      <c r="A107" s="32" t="s">
        <v>72</v>
      </c>
      <c r="B107" s="67"/>
      <c r="C107" s="68">
        <f t="shared" si="1"/>
        <v>0</v>
      </c>
      <c r="D107" s="73"/>
    </row>
    <row r="108" spans="1:4" s="11" customFormat="1" ht="15" hidden="1">
      <c r="A108" s="32" t="s">
        <v>73</v>
      </c>
      <c r="B108" s="67"/>
      <c r="C108" s="68">
        <f t="shared" si="1"/>
        <v>0</v>
      </c>
      <c r="D108" s="73"/>
    </row>
    <row r="109" spans="1:4" s="11" customFormat="1" ht="15" hidden="1">
      <c r="A109" s="32" t="s">
        <v>74</v>
      </c>
      <c r="B109" s="67"/>
      <c r="C109" s="68">
        <f t="shared" si="1"/>
        <v>0</v>
      </c>
      <c r="D109" s="73"/>
    </row>
    <row r="110" spans="1:4" s="11" customFormat="1" ht="15" hidden="1">
      <c r="A110" s="32" t="s">
        <v>75</v>
      </c>
      <c r="B110" s="67"/>
      <c r="C110" s="68">
        <f t="shared" si="1"/>
        <v>0</v>
      </c>
      <c r="D110" s="73"/>
    </row>
    <row r="111" spans="1:4" s="11" customFormat="1" ht="15" hidden="1">
      <c r="A111" s="28" t="s">
        <v>122</v>
      </c>
      <c r="B111" s="67"/>
      <c r="C111" s="68">
        <f t="shared" si="1"/>
        <v>0</v>
      </c>
      <c r="D111" s="73"/>
    </row>
    <row r="112" spans="1:4" s="11" customFormat="1" ht="15" hidden="1">
      <c r="A112" s="32" t="s">
        <v>84</v>
      </c>
      <c r="B112" s="67"/>
      <c r="C112" s="68">
        <f t="shared" si="1"/>
        <v>0</v>
      </c>
      <c r="D112" s="73"/>
    </row>
    <row r="113" spans="1:4" s="11" customFormat="1" ht="15" hidden="1">
      <c r="A113" s="28" t="s">
        <v>127</v>
      </c>
      <c r="B113" s="67"/>
      <c r="C113" s="68">
        <f t="shared" si="1"/>
        <v>0</v>
      </c>
      <c r="D113" s="73"/>
    </row>
    <row r="114" spans="1:4" s="12" customFormat="1" ht="15.75" hidden="1" thickBot="1">
      <c r="A114" s="74" t="s">
        <v>131</v>
      </c>
      <c r="B114" s="67"/>
      <c r="C114" s="68">
        <f t="shared" si="1"/>
        <v>0</v>
      </c>
      <c r="D114" s="73"/>
    </row>
    <row r="115" spans="1:4" s="11" customFormat="1" ht="19.5" thickBot="1">
      <c r="A115" s="78" t="s">
        <v>134</v>
      </c>
      <c r="B115" s="9"/>
      <c r="C115" s="62">
        <f t="shared" si="1"/>
        <v>10.68</v>
      </c>
      <c r="D115" s="44">
        <f>D13+D20+D27+D28+D29+D60+D77+D78</f>
        <v>0.89</v>
      </c>
    </row>
    <row r="116" spans="1:4" s="11" customFormat="1" ht="39.75" customHeight="1" hidden="1" thickBot="1">
      <c r="A116" s="98" t="s">
        <v>128</v>
      </c>
      <c r="B116" s="99"/>
      <c r="C116" s="99"/>
      <c r="D116" s="100"/>
    </row>
    <row r="117" spans="1:4" s="11" customFormat="1" ht="15" hidden="1">
      <c r="A117" s="22" t="s">
        <v>39</v>
      </c>
      <c r="B117" s="23"/>
      <c r="C117" s="15">
        <f aca="true" t="shared" si="2" ref="C117:C151">D117*12</f>
        <v>0</v>
      </c>
      <c r="D117" s="24"/>
    </row>
    <row r="118" spans="1:4" s="11" customFormat="1" ht="30" hidden="1">
      <c r="A118" s="28" t="s">
        <v>40</v>
      </c>
      <c r="B118" s="29"/>
      <c r="C118" s="31">
        <f t="shared" si="2"/>
        <v>0</v>
      </c>
      <c r="D118" s="16"/>
    </row>
    <row r="119" spans="1:4" s="11" customFormat="1" ht="15" hidden="1">
      <c r="A119" s="28" t="s">
        <v>117</v>
      </c>
      <c r="B119" s="29"/>
      <c r="C119" s="31">
        <f t="shared" si="2"/>
        <v>0</v>
      </c>
      <c r="D119" s="16"/>
    </row>
    <row r="120" spans="1:4" s="12" customFormat="1" ht="15" hidden="1">
      <c r="A120" s="32" t="s">
        <v>41</v>
      </c>
      <c r="B120" s="29"/>
      <c r="C120" s="31">
        <f t="shared" si="2"/>
        <v>0</v>
      </c>
      <c r="D120" s="21"/>
    </row>
    <row r="121" spans="1:4" s="12" customFormat="1" ht="15" hidden="1">
      <c r="A121" s="32" t="s">
        <v>43</v>
      </c>
      <c r="B121" s="29"/>
      <c r="C121" s="31">
        <f t="shared" si="2"/>
        <v>0</v>
      </c>
      <c r="D121" s="21"/>
    </row>
    <row r="122" spans="1:4" s="12" customFormat="1" ht="15" hidden="1">
      <c r="A122" s="32" t="s">
        <v>44</v>
      </c>
      <c r="B122" s="29"/>
      <c r="C122" s="31">
        <f t="shared" si="2"/>
        <v>0</v>
      </c>
      <c r="D122" s="21"/>
    </row>
    <row r="123" spans="1:4" s="12" customFormat="1" ht="15" hidden="1">
      <c r="A123" s="32" t="s">
        <v>45</v>
      </c>
      <c r="B123" s="29"/>
      <c r="C123" s="31">
        <f t="shared" si="2"/>
        <v>0</v>
      </c>
      <c r="D123" s="21"/>
    </row>
    <row r="124" spans="1:4" s="12" customFormat="1" ht="15" hidden="1">
      <c r="A124" s="32" t="s">
        <v>46</v>
      </c>
      <c r="B124" s="29"/>
      <c r="C124" s="31">
        <f t="shared" si="2"/>
        <v>0</v>
      </c>
      <c r="D124" s="21"/>
    </row>
    <row r="125" spans="1:4" s="12" customFormat="1" ht="15" hidden="1">
      <c r="A125" s="32" t="s">
        <v>47</v>
      </c>
      <c r="B125" s="29"/>
      <c r="C125" s="31">
        <f t="shared" si="2"/>
        <v>0</v>
      </c>
      <c r="D125" s="21"/>
    </row>
    <row r="126" spans="1:4" s="12" customFormat="1" ht="15" hidden="1">
      <c r="A126" s="32" t="s">
        <v>48</v>
      </c>
      <c r="B126" s="29"/>
      <c r="C126" s="31">
        <f t="shared" si="2"/>
        <v>0</v>
      </c>
      <c r="D126" s="21"/>
    </row>
    <row r="127" spans="1:4" s="12" customFormat="1" ht="15" hidden="1">
      <c r="A127" s="32" t="s">
        <v>49</v>
      </c>
      <c r="B127" s="29"/>
      <c r="C127" s="31">
        <f t="shared" si="2"/>
        <v>0</v>
      </c>
      <c r="D127" s="21"/>
    </row>
    <row r="128" spans="1:4" s="12" customFormat="1" ht="15" hidden="1">
      <c r="A128" s="32" t="s">
        <v>50</v>
      </c>
      <c r="B128" s="29"/>
      <c r="C128" s="31">
        <f t="shared" si="2"/>
        <v>0</v>
      </c>
      <c r="D128" s="21"/>
    </row>
    <row r="129" spans="1:4" s="12" customFormat="1" ht="15" hidden="1">
      <c r="A129" s="32" t="s">
        <v>51</v>
      </c>
      <c r="B129" s="29"/>
      <c r="C129" s="31">
        <f t="shared" si="2"/>
        <v>0</v>
      </c>
      <c r="D129" s="21"/>
    </row>
    <row r="130" spans="1:4" s="11" customFormat="1" ht="15" hidden="1">
      <c r="A130" s="28" t="s">
        <v>118</v>
      </c>
      <c r="B130" s="29"/>
      <c r="C130" s="31">
        <f t="shared" si="2"/>
        <v>0</v>
      </c>
      <c r="D130" s="16"/>
    </row>
    <row r="131" spans="1:4" s="11" customFormat="1" ht="15" hidden="1">
      <c r="A131" s="28" t="s">
        <v>119</v>
      </c>
      <c r="B131" s="29"/>
      <c r="C131" s="31">
        <f t="shared" si="2"/>
        <v>0</v>
      </c>
      <c r="D131" s="16"/>
    </row>
    <row r="132" spans="1:4" s="34" customFormat="1" ht="25.5" hidden="1">
      <c r="A132" s="32" t="s">
        <v>64</v>
      </c>
      <c r="B132" s="29"/>
      <c r="C132" s="31">
        <f t="shared" si="2"/>
        <v>0</v>
      </c>
      <c r="D132" s="21"/>
    </row>
    <row r="133" spans="1:4" s="34" customFormat="1" ht="15" hidden="1">
      <c r="A133" s="32" t="s">
        <v>41</v>
      </c>
      <c r="B133" s="29"/>
      <c r="C133" s="31">
        <f t="shared" si="2"/>
        <v>0</v>
      </c>
      <c r="D133" s="21"/>
    </row>
    <row r="134" spans="1:4" s="12" customFormat="1" ht="15" hidden="1">
      <c r="A134" s="25" t="s">
        <v>65</v>
      </c>
      <c r="B134" s="29"/>
      <c r="C134" s="31">
        <f t="shared" si="2"/>
        <v>0</v>
      </c>
      <c r="D134" s="21"/>
    </row>
    <row r="135" spans="1:4" s="12" customFormat="1" ht="15" hidden="1">
      <c r="A135" s="25" t="s">
        <v>66</v>
      </c>
      <c r="B135" s="29"/>
      <c r="C135" s="31">
        <f t="shared" si="2"/>
        <v>0</v>
      </c>
      <c r="D135" s="21"/>
    </row>
    <row r="136" spans="1:4" s="11" customFormat="1" ht="15" hidden="1">
      <c r="A136" s="28" t="s">
        <v>120</v>
      </c>
      <c r="B136" s="29"/>
      <c r="C136" s="31">
        <f t="shared" si="2"/>
        <v>0</v>
      </c>
      <c r="D136" s="16"/>
    </row>
    <row r="137" spans="1:4" s="12" customFormat="1" ht="15" hidden="1">
      <c r="A137" s="25" t="s">
        <v>67</v>
      </c>
      <c r="B137" s="29"/>
      <c r="C137" s="31">
        <f t="shared" si="2"/>
        <v>0</v>
      </c>
      <c r="D137" s="21"/>
    </row>
    <row r="138" spans="1:4" s="34" customFormat="1" ht="15" hidden="1">
      <c r="A138" s="32" t="s">
        <v>41</v>
      </c>
      <c r="B138" s="29"/>
      <c r="C138" s="31">
        <f t="shared" si="2"/>
        <v>0</v>
      </c>
      <c r="D138" s="21"/>
    </row>
    <row r="139" spans="1:4" s="34" customFormat="1" ht="15" hidden="1">
      <c r="A139" s="32" t="s">
        <v>68</v>
      </c>
      <c r="B139" s="29"/>
      <c r="C139" s="31">
        <f t="shared" si="2"/>
        <v>0</v>
      </c>
      <c r="D139" s="21"/>
    </row>
    <row r="140" spans="1:8" s="11" customFormat="1" ht="15" hidden="1">
      <c r="A140" s="28" t="s">
        <v>116</v>
      </c>
      <c r="B140" s="29"/>
      <c r="C140" s="31">
        <f t="shared" si="2"/>
        <v>0</v>
      </c>
      <c r="D140" s="16"/>
      <c r="H140" s="11" t="s">
        <v>132</v>
      </c>
    </row>
    <row r="141" spans="1:4" s="34" customFormat="1" ht="15" hidden="1">
      <c r="A141" s="32" t="s">
        <v>69</v>
      </c>
      <c r="B141" s="29"/>
      <c r="C141" s="31">
        <f t="shared" si="2"/>
        <v>0</v>
      </c>
      <c r="D141" s="21"/>
    </row>
    <row r="142" spans="1:4" s="34" customFormat="1" ht="15" hidden="1">
      <c r="A142" s="32" t="s">
        <v>70</v>
      </c>
      <c r="B142" s="29"/>
      <c r="C142" s="31">
        <f t="shared" si="2"/>
        <v>0</v>
      </c>
      <c r="D142" s="21"/>
    </row>
    <row r="143" spans="1:4" s="11" customFormat="1" ht="15" hidden="1">
      <c r="A143" s="28" t="s">
        <v>121</v>
      </c>
      <c r="B143" s="29"/>
      <c r="C143" s="31">
        <f t="shared" si="2"/>
        <v>0</v>
      </c>
      <c r="D143" s="16"/>
    </row>
    <row r="144" spans="1:4" s="12" customFormat="1" ht="15" hidden="1">
      <c r="A144" s="32" t="s">
        <v>71</v>
      </c>
      <c r="B144" s="29"/>
      <c r="C144" s="31">
        <f t="shared" si="2"/>
        <v>0</v>
      </c>
      <c r="D144" s="21"/>
    </row>
    <row r="145" spans="1:4" s="12" customFormat="1" ht="15" hidden="1">
      <c r="A145" s="32" t="s">
        <v>72</v>
      </c>
      <c r="B145" s="29"/>
      <c r="C145" s="31">
        <f t="shared" si="2"/>
        <v>0</v>
      </c>
      <c r="D145" s="21"/>
    </row>
    <row r="146" spans="1:4" s="12" customFormat="1" ht="15" hidden="1">
      <c r="A146" s="32" t="s">
        <v>73</v>
      </c>
      <c r="B146" s="29"/>
      <c r="C146" s="31">
        <f t="shared" si="2"/>
        <v>0</v>
      </c>
      <c r="D146" s="21"/>
    </row>
    <row r="147" spans="1:4" s="12" customFormat="1" ht="15" hidden="1">
      <c r="A147" s="32" t="s">
        <v>74</v>
      </c>
      <c r="B147" s="29"/>
      <c r="C147" s="31">
        <f t="shared" si="2"/>
        <v>0</v>
      </c>
      <c r="D147" s="21"/>
    </row>
    <row r="148" spans="1:4" s="12" customFormat="1" ht="15" hidden="1">
      <c r="A148" s="32" t="s">
        <v>75</v>
      </c>
      <c r="B148" s="29"/>
      <c r="C148" s="31">
        <f t="shared" si="2"/>
        <v>0</v>
      </c>
      <c r="D148" s="21"/>
    </row>
    <row r="149" spans="1:4" s="12" customFormat="1" ht="15" hidden="1">
      <c r="A149" s="28" t="s">
        <v>122</v>
      </c>
      <c r="B149" s="29"/>
      <c r="C149" s="31">
        <f t="shared" si="2"/>
        <v>0</v>
      </c>
      <c r="D149" s="16"/>
    </row>
    <row r="150" spans="1:4" s="12" customFormat="1" ht="15" hidden="1">
      <c r="A150" s="32" t="s">
        <v>84</v>
      </c>
      <c r="B150" s="29"/>
      <c r="C150" s="31">
        <f t="shared" si="2"/>
        <v>0</v>
      </c>
      <c r="D150" s="21"/>
    </row>
    <row r="151" spans="1:4" s="12" customFormat="1" ht="15.75" hidden="1" thickBot="1">
      <c r="A151" s="28" t="s">
        <v>131</v>
      </c>
      <c r="B151" s="29"/>
      <c r="C151" s="31">
        <f t="shared" si="2"/>
        <v>0</v>
      </c>
      <c r="D151" s="16"/>
    </row>
    <row r="152" spans="1:4" s="12" customFormat="1" ht="15.75" hidden="1" thickBot="1">
      <c r="A152" s="59" t="s">
        <v>84</v>
      </c>
      <c r="B152" s="29"/>
      <c r="C152" s="60"/>
      <c r="D152" s="61"/>
    </row>
    <row r="153" spans="1:4" s="45" customFormat="1" ht="19.5" hidden="1" thickBot="1">
      <c r="A153" s="42" t="s">
        <v>106</v>
      </c>
      <c r="B153" s="43"/>
      <c r="C153" s="62">
        <f>D153*12</f>
        <v>0</v>
      </c>
      <c r="D153" s="44">
        <f>D117+D118+D119+D130+D131+D136+D140+D143+D149+D151</f>
        <v>0</v>
      </c>
    </row>
    <row r="154" spans="1:4" s="45" customFormat="1" ht="19.5" hidden="1" thickBot="1">
      <c r="A154" s="42" t="s">
        <v>98</v>
      </c>
      <c r="B154" s="43"/>
      <c r="C154" s="66">
        <f>D154*12</f>
        <v>10.68</v>
      </c>
      <c r="D154" s="44">
        <f>D115+D153</f>
        <v>0.89</v>
      </c>
    </row>
    <row r="155" spans="1:4" s="46" customFormat="1" ht="20.25" thickBot="1">
      <c r="A155" s="65" t="s">
        <v>99</v>
      </c>
      <c r="B155" s="63" t="s">
        <v>15</v>
      </c>
      <c r="C155" s="63" t="s">
        <v>100</v>
      </c>
      <c r="D155" s="64">
        <v>24.94</v>
      </c>
    </row>
    <row r="156" spans="1:4" s="48" customFormat="1" ht="12.75">
      <c r="A156" s="47"/>
      <c r="D156" s="49"/>
    </row>
    <row r="157" spans="1:4" s="45" customFormat="1" ht="18.75">
      <c r="A157" s="50" t="s">
        <v>101</v>
      </c>
      <c r="B157" s="51"/>
      <c r="C157" s="52"/>
      <c r="D157" s="53"/>
    </row>
    <row r="158" spans="1:4" s="45" customFormat="1" ht="18.75">
      <c r="A158" s="50"/>
      <c r="B158" s="51"/>
      <c r="C158" s="52"/>
      <c r="D158" s="53"/>
    </row>
    <row r="159" spans="1:4" s="45" customFormat="1" ht="18.75">
      <c r="A159" s="50"/>
      <c r="B159" s="51"/>
      <c r="C159" s="52"/>
      <c r="D159" s="53"/>
    </row>
    <row r="160" spans="1:4" s="45" customFormat="1" ht="18.75">
      <c r="A160" s="50"/>
      <c r="B160" s="51"/>
      <c r="C160" s="52"/>
      <c r="D160" s="53"/>
    </row>
    <row r="161" spans="1:4" s="45" customFormat="1" ht="18.75">
      <c r="A161" s="50"/>
      <c r="B161" s="51"/>
      <c r="C161" s="52"/>
      <c r="D161" s="53"/>
    </row>
    <row r="162" spans="1:4" s="45" customFormat="1" ht="18.75">
      <c r="A162" s="50"/>
      <c r="B162" s="51"/>
      <c r="C162" s="52"/>
      <c r="D162" s="53"/>
    </row>
    <row r="163" spans="1:4" s="45" customFormat="1" ht="18.75">
      <c r="A163" s="50"/>
      <c r="B163" s="51"/>
      <c r="C163" s="52"/>
      <c r="D163" s="53"/>
    </row>
    <row r="164" spans="1:4" s="45" customFormat="1" ht="18.75">
      <c r="A164" s="50"/>
      <c r="B164" s="51"/>
      <c r="C164" s="52"/>
      <c r="D164" s="53"/>
    </row>
    <row r="165" spans="1:4" s="45" customFormat="1" ht="18.75">
      <c r="A165" s="50"/>
      <c r="B165" s="51"/>
      <c r="C165" s="52"/>
      <c r="D165" s="53"/>
    </row>
    <row r="166" spans="1:4" s="45" customFormat="1" ht="18.75">
      <c r="A166" s="50"/>
      <c r="B166" s="51"/>
      <c r="C166" s="52"/>
      <c r="D166" s="53"/>
    </row>
    <row r="167" spans="1:4" s="45" customFormat="1" ht="18.75">
      <c r="A167" s="50"/>
      <c r="B167" s="51"/>
      <c r="C167" s="52"/>
      <c r="D167" s="53"/>
    </row>
    <row r="168" spans="1:4" s="45" customFormat="1" ht="18.75">
      <c r="A168" s="50"/>
      <c r="B168" s="51"/>
      <c r="C168" s="52"/>
      <c r="D168" s="53"/>
    </row>
    <row r="169" spans="1:4" s="46" customFormat="1" ht="19.5">
      <c r="A169" s="54"/>
      <c r="B169" s="55"/>
      <c r="C169" s="56"/>
      <c r="D169" s="57"/>
    </row>
    <row r="170" spans="1:4" s="48" customFormat="1" ht="14.25">
      <c r="A170" s="101" t="s">
        <v>102</v>
      </c>
      <c r="B170" s="101"/>
      <c r="C170" s="101"/>
      <c r="D170" s="101"/>
    </row>
    <row r="171" s="48" customFormat="1" ht="12.75">
      <c r="D171" s="49"/>
    </row>
    <row r="172" spans="1:4" s="48" customFormat="1" ht="12.75">
      <c r="A172" s="47" t="s">
        <v>130</v>
      </c>
      <c r="D172" s="49"/>
    </row>
    <row r="173" s="48" customFormat="1" ht="12.75">
      <c r="D173" s="49"/>
    </row>
    <row r="174" s="48" customFormat="1" ht="12.75">
      <c r="D174" s="49"/>
    </row>
    <row r="175" s="48" customFormat="1" ht="12.75">
      <c r="D175" s="49"/>
    </row>
    <row r="176" s="48" customFormat="1" ht="12.75">
      <c r="D176" s="49"/>
    </row>
    <row r="177" s="48" customFormat="1" ht="12.75">
      <c r="D177" s="49"/>
    </row>
    <row r="178" s="48" customFormat="1" ht="12.75">
      <c r="D178" s="49"/>
    </row>
    <row r="179" s="48" customFormat="1" ht="12.75">
      <c r="D179" s="49"/>
    </row>
    <row r="180" s="48" customFormat="1" ht="12.75">
      <c r="D180" s="49"/>
    </row>
    <row r="181" s="48" customFormat="1" ht="12.75">
      <c r="D181" s="49"/>
    </row>
    <row r="182" s="48" customFormat="1" ht="12.75">
      <c r="D182" s="49"/>
    </row>
    <row r="183" s="48" customFormat="1" ht="12.75">
      <c r="D183" s="49"/>
    </row>
    <row r="184" s="48" customFormat="1" ht="12.75">
      <c r="D184" s="49"/>
    </row>
    <row r="185" s="48" customFormat="1" ht="12.75">
      <c r="D185" s="49"/>
    </row>
    <row r="186" s="48" customFormat="1" ht="12.75">
      <c r="D186" s="49"/>
    </row>
    <row r="187" s="48" customFormat="1" ht="12.75">
      <c r="D187" s="49"/>
    </row>
    <row r="188" s="48" customFormat="1" ht="12.75">
      <c r="D188" s="49"/>
    </row>
    <row r="189" s="48" customFormat="1" ht="12.75">
      <c r="D189" s="49"/>
    </row>
    <row r="190" s="48" customFormat="1" ht="12.75">
      <c r="D190" s="49"/>
    </row>
  </sheetData>
  <sheetProtection/>
  <mergeCells count="11">
    <mergeCell ref="A116:D116"/>
    <mergeCell ref="B2:D2"/>
    <mergeCell ref="B1:D1"/>
    <mergeCell ref="B3:D3"/>
    <mergeCell ref="B4:D4"/>
    <mergeCell ref="A170:D170"/>
    <mergeCell ref="A6:D6"/>
    <mergeCell ref="A9:D9"/>
    <mergeCell ref="A12:D12"/>
    <mergeCell ref="A7:D7"/>
    <mergeCell ref="A8:D8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K159" sqref="K159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2" t="s">
        <v>103</v>
      </c>
      <c r="C1" s="102"/>
      <c r="D1" s="102"/>
      <c r="E1" s="102"/>
    </row>
    <row r="2" spans="2:5" ht="12.75" customHeight="1">
      <c r="B2" s="103" t="s">
        <v>104</v>
      </c>
      <c r="C2" s="103"/>
      <c r="D2" s="103"/>
      <c r="E2" s="103"/>
    </row>
    <row r="3" spans="2:5" ht="14.25" customHeight="1">
      <c r="B3" s="102" t="s">
        <v>105</v>
      </c>
      <c r="C3" s="102"/>
      <c r="D3" s="102"/>
      <c r="E3" s="102"/>
    </row>
    <row r="4" spans="2:5" ht="14.25" customHeight="1">
      <c r="B4" s="104" t="s">
        <v>135</v>
      </c>
      <c r="C4" s="104"/>
      <c r="D4" s="104"/>
      <c r="E4" s="104"/>
    </row>
    <row r="5" spans="2:5" ht="17.25" customHeight="1">
      <c r="B5" s="2"/>
      <c r="C5" s="2"/>
      <c r="D5" s="2"/>
      <c r="E5" s="3"/>
    </row>
    <row r="6" spans="1:5" s="4" customFormat="1" ht="22.5" customHeight="1">
      <c r="A6" s="105" t="s">
        <v>0</v>
      </c>
      <c r="B6" s="105"/>
      <c r="C6" s="105"/>
      <c r="D6" s="105"/>
      <c r="E6" s="105"/>
    </row>
    <row r="7" spans="1:5" s="5" customFormat="1" ht="18.75" customHeight="1">
      <c r="A7" s="94" t="s">
        <v>141</v>
      </c>
      <c r="B7" s="94"/>
      <c r="C7" s="94"/>
      <c r="D7" s="94"/>
      <c r="E7" s="94"/>
    </row>
    <row r="8" spans="1:5" s="6" customFormat="1" ht="17.25" customHeight="1">
      <c r="A8" s="93"/>
      <c r="B8" s="93"/>
      <c r="C8" s="93"/>
      <c r="D8" s="93"/>
      <c r="E8" s="93"/>
    </row>
    <row r="9" spans="1:5" s="5" customFormat="1" ht="30" customHeight="1" thickBot="1">
      <c r="A9" s="94" t="s">
        <v>139</v>
      </c>
      <c r="B9" s="94"/>
      <c r="C9" s="94"/>
      <c r="D9" s="94"/>
      <c r="E9" s="94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>
      <c r="A12" s="95" t="s">
        <v>3</v>
      </c>
      <c r="B12" s="96"/>
      <c r="C12" s="96"/>
      <c r="D12" s="96"/>
      <c r="E12" s="97"/>
    </row>
    <row r="13" spans="1:6" s="12" customFormat="1" ht="36" customHeight="1" thickBot="1">
      <c r="A13" s="13" t="s">
        <v>137</v>
      </c>
      <c r="B13" s="14" t="s">
        <v>7</v>
      </c>
      <c r="C13" s="79">
        <f aca="true" t="shared" si="0" ref="C13:C44">D13*F13</f>
        <v>3489.6000000000004</v>
      </c>
      <c r="D13" s="15">
        <f>E13*12</f>
        <v>12</v>
      </c>
      <c r="E13" s="16">
        <v>1</v>
      </c>
      <c r="F13" s="17">
        <v>290.8</v>
      </c>
    </row>
    <row r="14" spans="1:5" s="12" customFormat="1" ht="15.75" hidden="1" thickBot="1">
      <c r="A14" s="18" t="s">
        <v>4</v>
      </c>
      <c r="B14" s="19" t="s">
        <v>5</v>
      </c>
      <c r="C14" s="79">
        <f t="shared" si="0"/>
        <v>0</v>
      </c>
      <c r="D14" s="20"/>
      <c r="E14" s="21"/>
    </row>
    <row r="15" spans="1:5" s="12" customFormat="1" ht="15.75" hidden="1" thickBot="1">
      <c r="A15" s="18" t="s">
        <v>6</v>
      </c>
      <c r="B15" s="19" t="s">
        <v>7</v>
      </c>
      <c r="C15" s="79">
        <f t="shared" si="0"/>
        <v>0</v>
      </c>
      <c r="D15" s="20"/>
      <c r="E15" s="21"/>
    </row>
    <row r="16" spans="1:5" s="12" customFormat="1" ht="15.75" hidden="1" thickBot="1">
      <c r="A16" s="18" t="s">
        <v>8</v>
      </c>
      <c r="B16" s="19" t="s">
        <v>9</v>
      </c>
      <c r="C16" s="79">
        <f t="shared" si="0"/>
        <v>0</v>
      </c>
      <c r="D16" s="20"/>
      <c r="E16" s="21"/>
    </row>
    <row r="17" spans="1:5" s="12" customFormat="1" ht="26.25" hidden="1" thickBot="1">
      <c r="A17" s="18" t="s">
        <v>10</v>
      </c>
      <c r="B17" s="19" t="s">
        <v>11</v>
      </c>
      <c r="C17" s="79">
        <f t="shared" si="0"/>
        <v>0</v>
      </c>
      <c r="D17" s="20"/>
      <c r="E17" s="21"/>
    </row>
    <row r="18" spans="1:5" s="12" customFormat="1" ht="26.25" hidden="1" thickBot="1">
      <c r="A18" s="18" t="s">
        <v>12</v>
      </c>
      <c r="B18" s="19" t="s">
        <v>11</v>
      </c>
      <c r="C18" s="79">
        <f t="shared" si="0"/>
        <v>0</v>
      </c>
      <c r="D18" s="20"/>
      <c r="E18" s="21"/>
    </row>
    <row r="19" spans="1:5" s="12" customFormat="1" ht="26.25" hidden="1" thickBot="1">
      <c r="A19" s="18" t="s">
        <v>13</v>
      </c>
      <c r="B19" s="19" t="s">
        <v>11</v>
      </c>
      <c r="C19" s="79">
        <f t="shared" si="0"/>
        <v>0</v>
      </c>
      <c r="D19" s="20"/>
      <c r="E19" s="21"/>
    </row>
    <row r="20" spans="1:5" s="11" customFormat="1" ht="30.75" hidden="1" thickBot="1">
      <c r="A20" s="22" t="s">
        <v>14</v>
      </c>
      <c r="B20" s="23" t="s">
        <v>15</v>
      </c>
      <c r="C20" s="79">
        <f t="shared" si="0"/>
        <v>0</v>
      </c>
      <c r="D20" s="15">
        <f>E20*12</f>
        <v>0</v>
      </c>
      <c r="E20" s="24"/>
    </row>
    <row r="21" spans="1:5" s="12" customFormat="1" ht="15.75" hidden="1" thickBot="1">
      <c r="A21" s="25" t="s">
        <v>16</v>
      </c>
      <c r="B21" s="26" t="s">
        <v>15</v>
      </c>
      <c r="C21" s="79">
        <f t="shared" si="0"/>
        <v>0</v>
      </c>
      <c r="D21" s="27"/>
      <c r="E21" s="21"/>
    </row>
    <row r="22" spans="1:5" s="12" customFormat="1" ht="15.75" hidden="1" thickBot="1">
      <c r="A22" s="25" t="s">
        <v>17</v>
      </c>
      <c r="B22" s="26" t="s">
        <v>15</v>
      </c>
      <c r="C22" s="79">
        <f t="shared" si="0"/>
        <v>0</v>
      </c>
      <c r="D22" s="27"/>
      <c r="E22" s="21"/>
    </row>
    <row r="23" spans="1:5" s="12" customFormat="1" ht="15.75" hidden="1" thickBot="1">
      <c r="A23" s="25" t="s">
        <v>18</v>
      </c>
      <c r="B23" s="26" t="s">
        <v>15</v>
      </c>
      <c r="C23" s="79">
        <f t="shared" si="0"/>
        <v>0</v>
      </c>
      <c r="D23" s="27"/>
      <c r="E23" s="21"/>
    </row>
    <row r="24" spans="1:5" s="12" customFormat="1" ht="26.25" hidden="1" thickBot="1">
      <c r="A24" s="25" t="s">
        <v>19</v>
      </c>
      <c r="B24" s="26" t="s">
        <v>20</v>
      </c>
      <c r="C24" s="79">
        <f t="shared" si="0"/>
        <v>0</v>
      </c>
      <c r="D24" s="27"/>
      <c r="E24" s="21"/>
    </row>
    <row r="25" spans="1:5" s="12" customFormat="1" ht="15.75" hidden="1" thickBot="1">
      <c r="A25" s="25" t="s">
        <v>21</v>
      </c>
      <c r="B25" s="26" t="s">
        <v>15</v>
      </c>
      <c r="C25" s="79">
        <f t="shared" si="0"/>
        <v>0</v>
      </c>
      <c r="D25" s="27"/>
      <c r="E25" s="21"/>
    </row>
    <row r="26" spans="1:5" s="12" customFormat="1" ht="26.25" hidden="1" thickBot="1">
      <c r="A26" s="25" t="s">
        <v>22</v>
      </c>
      <c r="B26" s="26" t="s">
        <v>23</v>
      </c>
      <c r="C26" s="79">
        <f t="shared" si="0"/>
        <v>0</v>
      </c>
      <c r="D26" s="27"/>
      <c r="E26" s="21"/>
    </row>
    <row r="27" spans="1:5" s="41" customFormat="1" ht="15.75" hidden="1" thickBot="1">
      <c r="A27" s="28" t="s">
        <v>90</v>
      </c>
      <c r="B27" s="29" t="s">
        <v>91</v>
      </c>
      <c r="C27" s="79">
        <f t="shared" si="0"/>
        <v>0</v>
      </c>
      <c r="D27" s="15">
        <f>E27*12</f>
        <v>0</v>
      </c>
      <c r="E27" s="16"/>
    </row>
    <row r="28" spans="1:5" s="11" customFormat="1" ht="15.75" hidden="1" thickBot="1">
      <c r="A28" s="28" t="s">
        <v>92</v>
      </c>
      <c r="B28" s="29" t="s">
        <v>93</v>
      </c>
      <c r="C28" s="79">
        <f t="shared" si="0"/>
        <v>0</v>
      </c>
      <c r="D28" s="15">
        <f>E28*12</f>
        <v>0</v>
      </c>
      <c r="E28" s="16"/>
    </row>
    <row r="29" spans="1:6" s="11" customFormat="1" ht="30.75" hidden="1" thickBot="1">
      <c r="A29" s="28" t="s">
        <v>110</v>
      </c>
      <c r="B29" s="29"/>
      <c r="C29" s="79">
        <f t="shared" si="0"/>
        <v>0</v>
      </c>
      <c r="D29" s="15">
        <f>E29*12</f>
        <v>0</v>
      </c>
      <c r="E29" s="16"/>
      <c r="F29" s="30"/>
    </row>
    <row r="30" spans="1:5" s="11" customFormat="1" ht="15.75" hidden="1" thickBot="1">
      <c r="A30" s="28" t="s">
        <v>115</v>
      </c>
      <c r="B30" s="29"/>
      <c r="C30" s="79">
        <f t="shared" si="0"/>
        <v>0</v>
      </c>
      <c r="D30" s="31">
        <f>E30*12</f>
        <v>0</v>
      </c>
      <c r="E30" s="16"/>
    </row>
    <row r="31" spans="1:5" s="12" customFormat="1" ht="15.75" hidden="1" thickBot="1">
      <c r="A31" s="32" t="s">
        <v>24</v>
      </c>
      <c r="B31" s="26" t="s">
        <v>25</v>
      </c>
      <c r="C31" s="79">
        <f t="shared" si="0"/>
        <v>0</v>
      </c>
      <c r="D31" s="31"/>
      <c r="E31" s="16"/>
    </row>
    <row r="32" spans="1:5" s="12" customFormat="1" ht="15.75" hidden="1" thickBot="1">
      <c r="A32" s="32" t="s">
        <v>26</v>
      </c>
      <c r="B32" s="26" t="s">
        <v>25</v>
      </c>
      <c r="C32" s="79">
        <f t="shared" si="0"/>
        <v>0</v>
      </c>
      <c r="D32" s="31"/>
      <c r="E32" s="16"/>
    </row>
    <row r="33" spans="1:5" s="12" customFormat="1" ht="15.75" hidden="1" thickBot="1">
      <c r="A33" s="32" t="s">
        <v>27</v>
      </c>
      <c r="B33" s="26" t="s">
        <v>25</v>
      </c>
      <c r="C33" s="79">
        <f t="shared" si="0"/>
        <v>0</v>
      </c>
      <c r="D33" s="31"/>
      <c r="E33" s="16"/>
    </row>
    <row r="34" spans="1:5" s="12" customFormat="1" ht="15.75" hidden="1" thickBot="1">
      <c r="A34" s="32" t="s">
        <v>28</v>
      </c>
      <c r="B34" s="26" t="s">
        <v>25</v>
      </c>
      <c r="C34" s="79">
        <f t="shared" si="0"/>
        <v>0</v>
      </c>
      <c r="D34" s="31"/>
      <c r="E34" s="16"/>
    </row>
    <row r="35" spans="1:5" s="12" customFormat="1" ht="15.75" hidden="1" thickBot="1">
      <c r="A35" s="32" t="s">
        <v>29</v>
      </c>
      <c r="B35" s="26" t="s">
        <v>25</v>
      </c>
      <c r="C35" s="79">
        <f t="shared" si="0"/>
        <v>0</v>
      </c>
      <c r="D35" s="31"/>
      <c r="E35" s="16"/>
    </row>
    <row r="36" spans="1:5" s="12" customFormat="1" ht="15.75" hidden="1" thickBot="1">
      <c r="A36" s="32" t="s">
        <v>30</v>
      </c>
      <c r="B36" s="26" t="s">
        <v>25</v>
      </c>
      <c r="C36" s="79">
        <f t="shared" si="0"/>
        <v>0</v>
      </c>
      <c r="D36" s="31"/>
      <c r="E36" s="16"/>
    </row>
    <row r="37" spans="1:5" s="11" customFormat="1" ht="30.75" hidden="1" thickBot="1">
      <c r="A37" s="28" t="s">
        <v>31</v>
      </c>
      <c r="B37" s="29" t="s">
        <v>25</v>
      </c>
      <c r="C37" s="79">
        <f t="shared" si="0"/>
        <v>0</v>
      </c>
      <c r="D37" s="31">
        <f aca="true" t="shared" si="1" ref="D37:D46">E37*12</f>
        <v>0</v>
      </c>
      <c r="E37" s="16"/>
    </row>
    <row r="38" spans="1:5" s="11" customFormat="1" ht="30.75" hidden="1" thickBot="1">
      <c r="A38" s="28" t="s">
        <v>111</v>
      </c>
      <c r="B38" s="29"/>
      <c r="C38" s="79">
        <f t="shared" si="0"/>
        <v>0</v>
      </c>
      <c r="D38" s="31">
        <f t="shared" si="1"/>
        <v>0</v>
      </c>
      <c r="E38" s="16"/>
    </row>
    <row r="39" spans="1:5" s="12" customFormat="1" ht="15.75" hidden="1" thickBot="1">
      <c r="A39" s="32" t="s">
        <v>32</v>
      </c>
      <c r="B39" s="26"/>
      <c r="C39" s="79">
        <f t="shared" si="0"/>
        <v>0</v>
      </c>
      <c r="D39" s="69">
        <f t="shared" si="1"/>
        <v>0</v>
      </c>
      <c r="E39" s="21"/>
    </row>
    <row r="40" spans="1:5" s="12" customFormat="1" ht="15.75" hidden="1" thickBot="1">
      <c r="A40" s="32" t="s">
        <v>33</v>
      </c>
      <c r="B40" s="26"/>
      <c r="C40" s="79">
        <f t="shared" si="0"/>
        <v>0</v>
      </c>
      <c r="D40" s="69">
        <f t="shared" si="1"/>
        <v>0</v>
      </c>
      <c r="E40" s="21"/>
    </row>
    <row r="41" spans="1:5" s="12" customFormat="1" ht="15.75" hidden="1" thickBot="1">
      <c r="A41" s="32" t="s">
        <v>34</v>
      </c>
      <c r="B41" s="26"/>
      <c r="C41" s="79">
        <f t="shared" si="0"/>
        <v>0</v>
      </c>
      <c r="D41" s="69">
        <f t="shared" si="1"/>
        <v>0</v>
      </c>
      <c r="E41" s="21"/>
    </row>
    <row r="42" spans="1:5" s="12" customFormat="1" ht="15.75" hidden="1" thickBot="1">
      <c r="A42" s="32" t="s">
        <v>35</v>
      </c>
      <c r="B42" s="26"/>
      <c r="C42" s="79">
        <f t="shared" si="0"/>
        <v>0</v>
      </c>
      <c r="D42" s="69">
        <f t="shared" si="1"/>
        <v>0</v>
      </c>
      <c r="E42" s="21"/>
    </row>
    <row r="43" spans="1:5" s="12" customFormat="1" ht="15.75" hidden="1" thickBot="1">
      <c r="A43" s="32" t="s">
        <v>36</v>
      </c>
      <c r="B43" s="26"/>
      <c r="C43" s="79">
        <f t="shared" si="0"/>
        <v>0</v>
      </c>
      <c r="D43" s="69">
        <f t="shared" si="1"/>
        <v>0</v>
      </c>
      <c r="E43" s="21"/>
    </row>
    <row r="44" spans="1:5" s="12" customFormat="1" ht="26.25" hidden="1" thickBot="1">
      <c r="A44" s="32" t="s">
        <v>37</v>
      </c>
      <c r="B44" s="26"/>
      <c r="C44" s="79">
        <f t="shared" si="0"/>
        <v>0</v>
      </c>
      <c r="D44" s="69">
        <f t="shared" si="1"/>
        <v>0</v>
      </c>
      <c r="E44" s="21"/>
    </row>
    <row r="45" spans="1:5" s="12" customFormat="1" ht="15.75" hidden="1" thickBot="1">
      <c r="A45" s="32" t="s">
        <v>38</v>
      </c>
      <c r="B45" s="26"/>
      <c r="C45" s="79">
        <f aca="true" t="shared" si="2" ref="C45:C76">D45*F45</f>
        <v>0</v>
      </c>
      <c r="D45" s="69">
        <f t="shared" si="1"/>
        <v>0</v>
      </c>
      <c r="E45" s="21"/>
    </row>
    <row r="46" spans="1:5" s="11" customFormat="1" ht="15.75" hidden="1" thickBot="1">
      <c r="A46" s="28" t="s">
        <v>112</v>
      </c>
      <c r="B46" s="29"/>
      <c r="C46" s="79">
        <f t="shared" si="2"/>
        <v>0</v>
      </c>
      <c r="D46" s="31">
        <f t="shared" si="1"/>
        <v>0</v>
      </c>
      <c r="E46" s="16"/>
    </row>
    <row r="47" spans="1:5" s="34" customFormat="1" ht="15.75" hidden="1" thickBot="1">
      <c r="A47" s="32" t="s">
        <v>52</v>
      </c>
      <c r="B47" s="33" t="s">
        <v>53</v>
      </c>
      <c r="C47" s="79">
        <f t="shared" si="2"/>
        <v>0</v>
      </c>
      <c r="D47" s="27"/>
      <c r="E47" s="21"/>
    </row>
    <row r="48" spans="1:5" s="34" customFormat="1" ht="15.75" hidden="1" thickBot="1">
      <c r="A48" s="32" t="s">
        <v>54</v>
      </c>
      <c r="B48" s="33" t="s">
        <v>25</v>
      </c>
      <c r="C48" s="79">
        <f t="shared" si="2"/>
        <v>0</v>
      </c>
      <c r="D48" s="27"/>
      <c r="E48" s="21"/>
    </row>
    <row r="49" spans="1:5" s="11" customFormat="1" ht="30.75" hidden="1" thickBot="1">
      <c r="A49" s="28" t="s">
        <v>129</v>
      </c>
      <c r="B49" s="29" t="s">
        <v>25</v>
      </c>
      <c r="C49" s="79">
        <f t="shared" si="2"/>
        <v>0</v>
      </c>
      <c r="D49" s="15">
        <f>E49*12</f>
        <v>0</v>
      </c>
      <c r="E49" s="16"/>
    </row>
    <row r="50" spans="1:5" s="11" customFormat="1" ht="15.75" hidden="1" thickBot="1">
      <c r="A50" s="35" t="s">
        <v>114</v>
      </c>
      <c r="B50" s="29"/>
      <c r="C50" s="79">
        <f t="shared" si="2"/>
        <v>0</v>
      </c>
      <c r="D50" s="31">
        <f>E50*12</f>
        <v>0</v>
      </c>
      <c r="E50" s="16"/>
    </row>
    <row r="51" spans="1:5" s="12" customFormat="1" ht="15.75" hidden="1" thickBot="1">
      <c r="A51" s="32" t="s">
        <v>55</v>
      </c>
      <c r="B51" s="26" t="s">
        <v>42</v>
      </c>
      <c r="C51" s="79">
        <f t="shared" si="2"/>
        <v>0</v>
      </c>
      <c r="D51" s="27"/>
      <c r="E51" s="21"/>
    </row>
    <row r="52" spans="1:5" s="12" customFormat="1" ht="15.75" hidden="1" thickBot="1">
      <c r="A52" s="32" t="s">
        <v>56</v>
      </c>
      <c r="B52" s="26" t="s">
        <v>42</v>
      </c>
      <c r="C52" s="79">
        <f t="shared" si="2"/>
        <v>0</v>
      </c>
      <c r="D52" s="27"/>
      <c r="E52" s="21"/>
    </row>
    <row r="53" spans="1:5" s="12" customFormat="1" ht="15.75" hidden="1" thickBot="1">
      <c r="A53" s="32" t="s">
        <v>57</v>
      </c>
      <c r="B53" s="26" t="s">
        <v>25</v>
      </c>
      <c r="C53" s="79">
        <f t="shared" si="2"/>
        <v>0</v>
      </c>
      <c r="D53" s="27"/>
      <c r="E53" s="21"/>
    </row>
    <row r="54" spans="1:5" s="12" customFormat="1" ht="15.75" hidden="1" thickBot="1">
      <c r="A54" s="32" t="s">
        <v>58</v>
      </c>
      <c r="B54" s="26" t="s">
        <v>25</v>
      </c>
      <c r="C54" s="79">
        <f t="shared" si="2"/>
        <v>0</v>
      </c>
      <c r="D54" s="27"/>
      <c r="E54" s="21"/>
    </row>
    <row r="55" spans="1:5" s="12" customFormat="1" ht="15.75" hidden="1" thickBot="1">
      <c r="A55" s="32" t="s">
        <v>59</v>
      </c>
      <c r="B55" s="26" t="s">
        <v>25</v>
      </c>
      <c r="C55" s="79">
        <f t="shared" si="2"/>
        <v>0</v>
      </c>
      <c r="D55" s="27"/>
      <c r="E55" s="21"/>
    </row>
    <row r="56" spans="1:5" s="12" customFormat="1" ht="15.75" hidden="1" thickBot="1">
      <c r="A56" s="32" t="s">
        <v>60</v>
      </c>
      <c r="B56" s="26"/>
      <c r="C56" s="79">
        <f t="shared" si="2"/>
        <v>0</v>
      </c>
      <c r="D56" s="27"/>
      <c r="E56" s="21"/>
    </row>
    <row r="57" spans="1:5" s="12" customFormat="1" ht="15.75" hidden="1" thickBot="1">
      <c r="A57" s="32" t="s">
        <v>61</v>
      </c>
      <c r="B57" s="26" t="s">
        <v>25</v>
      </c>
      <c r="C57" s="79">
        <f t="shared" si="2"/>
        <v>0</v>
      </c>
      <c r="D57" s="27"/>
      <c r="E57" s="21"/>
    </row>
    <row r="58" spans="1:5" s="12" customFormat="1" ht="15.75" hidden="1" thickBot="1">
      <c r="A58" s="32" t="s">
        <v>62</v>
      </c>
      <c r="B58" s="26" t="s">
        <v>25</v>
      </c>
      <c r="C58" s="79">
        <f t="shared" si="2"/>
        <v>0</v>
      </c>
      <c r="D58" s="27"/>
      <c r="E58" s="21"/>
    </row>
    <row r="59" spans="1:5" s="12" customFormat="1" ht="15.75" hidden="1" thickBot="1">
      <c r="A59" s="32" t="s">
        <v>63</v>
      </c>
      <c r="B59" s="26" t="s">
        <v>25</v>
      </c>
      <c r="C59" s="79">
        <f t="shared" si="2"/>
        <v>0</v>
      </c>
      <c r="D59" s="27"/>
      <c r="E59" s="21"/>
    </row>
    <row r="60" spans="1:5" s="11" customFormat="1" ht="45.75" hidden="1" thickBot="1">
      <c r="A60" s="28" t="s">
        <v>124</v>
      </c>
      <c r="B60" s="29"/>
      <c r="C60" s="79">
        <f t="shared" si="2"/>
        <v>0</v>
      </c>
      <c r="D60" s="15">
        <f>E60*12</f>
        <v>0</v>
      </c>
      <c r="E60" s="36"/>
    </row>
    <row r="61" spans="1:5" s="12" customFormat="1" ht="105.75" hidden="1" thickBot="1">
      <c r="A61" s="28" t="s">
        <v>123</v>
      </c>
      <c r="B61" s="33" t="s">
        <v>20</v>
      </c>
      <c r="C61" s="79">
        <f t="shared" si="2"/>
        <v>0</v>
      </c>
      <c r="D61" s="31">
        <f>E61*12</f>
        <v>0</v>
      </c>
      <c r="E61" s="16"/>
    </row>
    <row r="62" spans="1:5" s="12" customFormat="1" ht="15.75" hidden="1" thickBot="1">
      <c r="A62" s="32" t="s">
        <v>76</v>
      </c>
      <c r="B62" s="26" t="s">
        <v>25</v>
      </c>
      <c r="C62" s="79">
        <f t="shared" si="2"/>
        <v>0</v>
      </c>
      <c r="D62" s="27"/>
      <c r="E62" s="21"/>
    </row>
    <row r="63" spans="1:5" s="12" customFormat="1" ht="15.75" hidden="1" thickBot="1">
      <c r="A63" s="32" t="s">
        <v>77</v>
      </c>
      <c r="B63" s="26" t="s">
        <v>25</v>
      </c>
      <c r="C63" s="79">
        <f t="shared" si="2"/>
        <v>0</v>
      </c>
      <c r="D63" s="27"/>
      <c r="E63" s="21"/>
    </row>
    <row r="64" spans="1:5" s="12" customFormat="1" ht="15.75" hidden="1" thickBot="1">
      <c r="A64" s="32" t="s">
        <v>78</v>
      </c>
      <c r="B64" s="26" t="s">
        <v>25</v>
      </c>
      <c r="C64" s="79">
        <f t="shared" si="2"/>
        <v>0</v>
      </c>
      <c r="D64" s="27"/>
      <c r="E64" s="21"/>
    </row>
    <row r="65" spans="1:8" s="12" customFormat="1" ht="27" customHeight="1" hidden="1">
      <c r="A65" s="28" t="s">
        <v>79</v>
      </c>
      <c r="B65" s="29" t="s">
        <v>25</v>
      </c>
      <c r="C65" s="79">
        <f t="shared" si="2"/>
        <v>0</v>
      </c>
      <c r="D65" s="31">
        <f aca="true" t="shared" si="3" ref="D65:D96">E65*12</f>
        <v>0</v>
      </c>
      <c r="E65" s="16"/>
      <c r="H65" s="37"/>
    </row>
    <row r="66" spans="1:5" s="12" customFormat="1" ht="15.75" hidden="1" thickBot="1">
      <c r="A66" s="28" t="s">
        <v>80</v>
      </c>
      <c r="B66" s="29" t="s">
        <v>11</v>
      </c>
      <c r="C66" s="79">
        <f t="shared" si="2"/>
        <v>0</v>
      </c>
      <c r="D66" s="31">
        <f t="shared" si="3"/>
        <v>0</v>
      </c>
      <c r="E66" s="16"/>
    </row>
    <row r="67" spans="1:5" s="12" customFormat="1" ht="15.75" hidden="1" thickBot="1">
      <c r="A67" s="28" t="s">
        <v>81</v>
      </c>
      <c r="B67" s="29" t="s">
        <v>82</v>
      </c>
      <c r="C67" s="79">
        <f t="shared" si="2"/>
        <v>0</v>
      </c>
      <c r="D67" s="31">
        <f t="shared" si="3"/>
        <v>0</v>
      </c>
      <c r="E67" s="16"/>
    </row>
    <row r="68" spans="1:5" s="12" customFormat="1" ht="15.75" hidden="1" thickBot="1">
      <c r="A68" s="28" t="s">
        <v>83</v>
      </c>
      <c r="B68" s="29" t="s">
        <v>82</v>
      </c>
      <c r="C68" s="79">
        <f t="shared" si="2"/>
        <v>0</v>
      </c>
      <c r="D68" s="31">
        <f t="shared" si="3"/>
        <v>0</v>
      </c>
      <c r="E68" s="16"/>
    </row>
    <row r="69" spans="1:5" s="12" customFormat="1" ht="30.75" hidden="1" thickBot="1">
      <c r="A69" s="28" t="s">
        <v>85</v>
      </c>
      <c r="B69" s="29"/>
      <c r="C69" s="79">
        <f t="shared" si="2"/>
        <v>0</v>
      </c>
      <c r="D69" s="31">
        <f t="shared" si="3"/>
        <v>0</v>
      </c>
      <c r="E69" s="16"/>
    </row>
    <row r="70" spans="1:8" s="12" customFormat="1" ht="30.75" hidden="1" thickBot="1">
      <c r="A70" s="28" t="s">
        <v>113</v>
      </c>
      <c r="B70" s="29"/>
      <c r="C70" s="79">
        <f t="shared" si="2"/>
        <v>0</v>
      </c>
      <c r="D70" s="31">
        <f t="shared" si="3"/>
        <v>0</v>
      </c>
      <c r="E70" s="16"/>
      <c r="H70" s="12" t="s">
        <v>125</v>
      </c>
    </row>
    <row r="71" spans="1:5" s="12" customFormat="1" ht="15.75" hidden="1" thickBot="1">
      <c r="A71" s="38" t="s">
        <v>86</v>
      </c>
      <c r="B71" s="26" t="s">
        <v>7</v>
      </c>
      <c r="C71" s="79">
        <f t="shared" si="2"/>
        <v>0</v>
      </c>
      <c r="D71" s="39">
        <f t="shared" si="3"/>
        <v>0</v>
      </c>
      <c r="E71" s="40"/>
    </row>
    <row r="72" spans="1:5" s="12" customFormat="1" ht="15.75" hidden="1" thickBot="1">
      <c r="A72" s="38" t="s">
        <v>87</v>
      </c>
      <c r="B72" s="26" t="s">
        <v>7</v>
      </c>
      <c r="C72" s="79">
        <f t="shared" si="2"/>
        <v>0</v>
      </c>
      <c r="D72" s="39">
        <f t="shared" si="3"/>
        <v>0</v>
      </c>
      <c r="E72" s="40"/>
    </row>
    <row r="73" spans="1:5" s="41" customFormat="1" ht="45.75" hidden="1" thickBot="1">
      <c r="A73" s="28" t="s">
        <v>88</v>
      </c>
      <c r="B73" s="29" t="s">
        <v>89</v>
      </c>
      <c r="C73" s="79">
        <f t="shared" si="2"/>
        <v>0</v>
      </c>
      <c r="D73" s="31">
        <f t="shared" si="3"/>
        <v>0</v>
      </c>
      <c r="E73" s="16"/>
    </row>
    <row r="74" spans="1:5" s="11" customFormat="1" ht="15.75" hidden="1" thickBot="1">
      <c r="A74" s="28" t="s">
        <v>94</v>
      </c>
      <c r="B74" s="29" t="s">
        <v>95</v>
      </c>
      <c r="C74" s="79">
        <f t="shared" si="2"/>
        <v>0</v>
      </c>
      <c r="D74" s="31">
        <f t="shared" si="3"/>
        <v>0</v>
      </c>
      <c r="E74" s="16"/>
    </row>
    <row r="75" spans="1:5" s="11" customFormat="1" ht="15.75" hidden="1" thickBot="1">
      <c r="A75" s="28" t="s">
        <v>96</v>
      </c>
      <c r="B75" s="67" t="s">
        <v>97</v>
      </c>
      <c r="C75" s="79">
        <f t="shared" si="2"/>
        <v>0</v>
      </c>
      <c r="D75" s="68">
        <f t="shared" si="3"/>
        <v>0</v>
      </c>
      <c r="E75" s="73"/>
    </row>
    <row r="76" spans="1:5" s="11" customFormat="1" ht="15.75" hidden="1" thickBot="1">
      <c r="A76" s="77" t="s">
        <v>136</v>
      </c>
      <c r="B76" s="67"/>
      <c r="C76" s="79">
        <f t="shared" si="2"/>
        <v>0</v>
      </c>
      <c r="D76" s="68">
        <f t="shared" si="3"/>
        <v>0</v>
      </c>
      <c r="E76" s="73"/>
    </row>
    <row r="77" spans="1:5" s="11" customFormat="1" ht="15.75" hidden="1" thickBot="1">
      <c r="A77" s="77" t="s">
        <v>133</v>
      </c>
      <c r="B77" s="67"/>
      <c r="C77" s="79">
        <f aca="true" t="shared" si="4" ref="C77:C108">D77*F77</f>
        <v>0</v>
      </c>
      <c r="D77" s="68">
        <f t="shared" si="3"/>
        <v>0</v>
      </c>
      <c r="E77" s="73"/>
    </row>
    <row r="78" spans="1:5" s="11" customFormat="1" ht="19.5" hidden="1" thickBot="1">
      <c r="A78" s="75" t="s">
        <v>126</v>
      </c>
      <c r="B78" s="67"/>
      <c r="C78" s="79">
        <f t="shared" si="4"/>
        <v>0</v>
      </c>
      <c r="D78" s="68">
        <f t="shared" si="3"/>
        <v>0</v>
      </c>
      <c r="E78" s="73"/>
    </row>
    <row r="79" spans="1:5" s="11" customFormat="1" ht="15.75" hidden="1" thickBot="1">
      <c r="A79" s="76" t="s">
        <v>39</v>
      </c>
      <c r="B79" s="67"/>
      <c r="C79" s="79">
        <f t="shared" si="4"/>
        <v>0</v>
      </c>
      <c r="D79" s="68">
        <f t="shared" si="3"/>
        <v>0</v>
      </c>
      <c r="E79" s="73"/>
    </row>
    <row r="80" spans="1:5" s="11" customFormat="1" ht="30.75" hidden="1" thickBot="1">
      <c r="A80" s="28" t="s">
        <v>40</v>
      </c>
      <c r="B80" s="67"/>
      <c r="C80" s="79">
        <f t="shared" si="4"/>
        <v>0</v>
      </c>
      <c r="D80" s="68">
        <f t="shared" si="3"/>
        <v>0</v>
      </c>
      <c r="E80" s="73"/>
    </row>
    <row r="81" spans="1:5" s="11" customFormat="1" ht="15.75" hidden="1" thickBot="1">
      <c r="A81" s="28" t="s">
        <v>117</v>
      </c>
      <c r="B81" s="67"/>
      <c r="C81" s="79">
        <f t="shared" si="4"/>
        <v>0</v>
      </c>
      <c r="D81" s="68">
        <f t="shared" si="3"/>
        <v>0</v>
      </c>
      <c r="E81" s="73"/>
    </row>
    <row r="82" spans="1:5" s="11" customFormat="1" ht="15.75" hidden="1" thickBot="1">
      <c r="A82" s="32" t="s">
        <v>41</v>
      </c>
      <c r="B82" s="67"/>
      <c r="C82" s="79">
        <f t="shared" si="4"/>
        <v>0</v>
      </c>
      <c r="D82" s="68">
        <f t="shared" si="3"/>
        <v>0</v>
      </c>
      <c r="E82" s="73"/>
    </row>
    <row r="83" spans="1:5" s="11" customFormat="1" ht="15.75" hidden="1" thickBot="1">
      <c r="A83" s="32" t="s">
        <v>43</v>
      </c>
      <c r="B83" s="67"/>
      <c r="C83" s="79">
        <f t="shared" si="4"/>
        <v>0</v>
      </c>
      <c r="D83" s="68">
        <f t="shared" si="3"/>
        <v>0</v>
      </c>
      <c r="E83" s="73"/>
    </row>
    <row r="84" spans="1:5" s="11" customFormat="1" ht="26.25" hidden="1" thickBot="1">
      <c r="A84" s="32" t="s">
        <v>44</v>
      </c>
      <c r="B84" s="67"/>
      <c r="C84" s="79">
        <f t="shared" si="4"/>
        <v>0</v>
      </c>
      <c r="D84" s="68">
        <f t="shared" si="3"/>
        <v>0</v>
      </c>
      <c r="E84" s="73"/>
    </row>
    <row r="85" spans="1:5" s="11" customFormat="1" ht="15.75" hidden="1" thickBot="1">
      <c r="A85" s="32" t="s">
        <v>45</v>
      </c>
      <c r="B85" s="67"/>
      <c r="C85" s="79">
        <f t="shared" si="4"/>
        <v>0</v>
      </c>
      <c r="D85" s="68">
        <f t="shared" si="3"/>
        <v>0</v>
      </c>
      <c r="E85" s="73"/>
    </row>
    <row r="86" spans="1:5" s="11" customFormat="1" ht="15.75" hidden="1" thickBot="1">
      <c r="A86" s="32" t="s">
        <v>46</v>
      </c>
      <c r="B86" s="67"/>
      <c r="C86" s="79">
        <f t="shared" si="4"/>
        <v>0</v>
      </c>
      <c r="D86" s="68">
        <f t="shared" si="3"/>
        <v>0</v>
      </c>
      <c r="E86" s="73"/>
    </row>
    <row r="87" spans="1:5" s="11" customFormat="1" ht="15.75" hidden="1" thickBot="1">
      <c r="A87" s="32" t="s">
        <v>47</v>
      </c>
      <c r="B87" s="67"/>
      <c r="C87" s="79">
        <f t="shared" si="4"/>
        <v>0</v>
      </c>
      <c r="D87" s="68">
        <f t="shared" si="3"/>
        <v>0</v>
      </c>
      <c r="E87" s="73"/>
    </row>
    <row r="88" spans="1:5" s="11" customFormat="1" ht="15.75" hidden="1" thickBot="1">
      <c r="A88" s="32" t="s">
        <v>48</v>
      </c>
      <c r="B88" s="67"/>
      <c r="C88" s="79">
        <f t="shared" si="4"/>
        <v>0</v>
      </c>
      <c r="D88" s="68">
        <f t="shared" si="3"/>
        <v>0</v>
      </c>
      <c r="E88" s="73"/>
    </row>
    <row r="89" spans="1:5" s="11" customFormat="1" ht="15.75" hidden="1" thickBot="1">
      <c r="A89" s="32" t="s">
        <v>49</v>
      </c>
      <c r="B89" s="67"/>
      <c r="C89" s="79">
        <f t="shared" si="4"/>
        <v>0</v>
      </c>
      <c r="D89" s="68">
        <f t="shared" si="3"/>
        <v>0</v>
      </c>
      <c r="E89" s="73"/>
    </row>
    <row r="90" spans="1:5" s="11" customFormat="1" ht="15.75" hidden="1" thickBot="1">
      <c r="A90" s="32" t="s">
        <v>50</v>
      </c>
      <c r="B90" s="67"/>
      <c r="C90" s="79">
        <f t="shared" si="4"/>
        <v>0</v>
      </c>
      <c r="D90" s="68">
        <f t="shared" si="3"/>
        <v>0</v>
      </c>
      <c r="E90" s="73"/>
    </row>
    <row r="91" spans="1:5" s="11" customFormat="1" ht="15.75" hidden="1" thickBot="1">
      <c r="A91" s="32" t="s">
        <v>51</v>
      </c>
      <c r="B91" s="67"/>
      <c r="C91" s="79">
        <f t="shared" si="4"/>
        <v>0</v>
      </c>
      <c r="D91" s="68">
        <f t="shared" si="3"/>
        <v>0</v>
      </c>
      <c r="E91" s="73"/>
    </row>
    <row r="92" spans="1:5" s="11" customFormat="1" ht="15.75" hidden="1" thickBot="1">
      <c r="A92" s="28" t="s">
        <v>118</v>
      </c>
      <c r="B92" s="67"/>
      <c r="C92" s="79">
        <f t="shared" si="4"/>
        <v>0</v>
      </c>
      <c r="D92" s="68">
        <f t="shared" si="3"/>
        <v>0</v>
      </c>
      <c r="E92" s="73"/>
    </row>
    <row r="93" spans="1:5" s="11" customFormat="1" ht="15.75" hidden="1" thickBot="1">
      <c r="A93" s="28" t="s">
        <v>119</v>
      </c>
      <c r="B93" s="67"/>
      <c r="C93" s="79">
        <f t="shared" si="4"/>
        <v>0</v>
      </c>
      <c r="D93" s="68">
        <f t="shared" si="3"/>
        <v>0</v>
      </c>
      <c r="E93" s="73"/>
    </row>
    <row r="94" spans="1:5" s="11" customFormat="1" ht="26.25" hidden="1" thickBot="1">
      <c r="A94" s="32" t="s">
        <v>64</v>
      </c>
      <c r="B94" s="67"/>
      <c r="C94" s="79">
        <f t="shared" si="4"/>
        <v>0</v>
      </c>
      <c r="D94" s="68">
        <f t="shared" si="3"/>
        <v>0</v>
      </c>
      <c r="E94" s="73"/>
    </row>
    <row r="95" spans="1:5" s="11" customFormat="1" ht="15.75" hidden="1" thickBot="1">
      <c r="A95" s="32" t="s">
        <v>41</v>
      </c>
      <c r="B95" s="67"/>
      <c r="C95" s="79">
        <f t="shared" si="4"/>
        <v>0</v>
      </c>
      <c r="D95" s="68">
        <f t="shared" si="3"/>
        <v>0</v>
      </c>
      <c r="E95" s="73"/>
    </row>
    <row r="96" spans="1:5" s="11" customFormat="1" ht="26.25" hidden="1" thickBot="1">
      <c r="A96" s="25" t="s">
        <v>65</v>
      </c>
      <c r="B96" s="67"/>
      <c r="C96" s="79">
        <f t="shared" si="4"/>
        <v>0</v>
      </c>
      <c r="D96" s="68">
        <f t="shared" si="3"/>
        <v>0</v>
      </c>
      <c r="E96" s="73"/>
    </row>
    <row r="97" spans="1:5" s="11" customFormat="1" ht="26.25" hidden="1" thickBot="1">
      <c r="A97" s="25" t="s">
        <v>66</v>
      </c>
      <c r="B97" s="67"/>
      <c r="C97" s="79">
        <f t="shared" si="4"/>
        <v>0</v>
      </c>
      <c r="D97" s="68">
        <f aca="true" t="shared" si="5" ref="D97:D115">E97*12</f>
        <v>0</v>
      </c>
      <c r="E97" s="73"/>
    </row>
    <row r="98" spans="1:5" s="11" customFormat="1" ht="15.75" hidden="1" thickBot="1">
      <c r="A98" s="28" t="s">
        <v>120</v>
      </c>
      <c r="B98" s="67"/>
      <c r="C98" s="79">
        <f t="shared" si="4"/>
        <v>0</v>
      </c>
      <c r="D98" s="68">
        <f t="shared" si="5"/>
        <v>0</v>
      </c>
      <c r="E98" s="73"/>
    </row>
    <row r="99" spans="1:5" s="11" customFormat="1" ht="26.25" hidden="1" thickBot="1">
      <c r="A99" s="25" t="s">
        <v>67</v>
      </c>
      <c r="B99" s="67"/>
      <c r="C99" s="79">
        <f t="shared" si="4"/>
        <v>0</v>
      </c>
      <c r="D99" s="68">
        <f t="shared" si="5"/>
        <v>0</v>
      </c>
      <c r="E99" s="73"/>
    </row>
    <row r="100" spans="1:5" s="11" customFormat="1" ht="15.75" hidden="1" thickBot="1">
      <c r="A100" s="32" t="s">
        <v>41</v>
      </c>
      <c r="B100" s="67"/>
      <c r="C100" s="79">
        <f t="shared" si="4"/>
        <v>0</v>
      </c>
      <c r="D100" s="68">
        <f t="shared" si="5"/>
        <v>0</v>
      </c>
      <c r="E100" s="73"/>
    </row>
    <row r="101" spans="1:5" s="11" customFormat="1" ht="15.75" hidden="1" thickBot="1">
      <c r="A101" s="32" t="s">
        <v>68</v>
      </c>
      <c r="B101" s="67"/>
      <c r="C101" s="79">
        <f t="shared" si="4"/>
        <v>0</v>
      </c>
      <c r="D101" s="68">
        <f t="shared" si="5"/>
        <v>0</v>
      </c>
      <c r="E101" s="73"/>
    </row>
    <row r="102" spans="1:5" s="11" customFormat="1" ht="15.75" hidden="1" thickBot="1">
      <c r="A102" s="28" t="s">
        <v>116</v>
      </c>
      <c r="B102" s="67"/>
      <c r="C102" s="79">
        <f t="shared" si="4"/>
        <v>0</v>
      </c>
      <c r="D102" s="68">
        <f t="shared" si="5"/>
        <v>0</v>
      </c>
      <c r="E102" s="73"/>
    </row>
    <row r="103" spans="1:5" s="11" customFormat="1" ht="15.75" hidden="1" thickBot="1">
      <c r="A103" s="32" t="s">
        <v>69</v>
      </c>
      <c r="B103" s="67"/>
      <c r="C103" s="79">
        <f t="shared" si="4"/>
        <v>0</v>
      </c>
      <c r="D103" s="68">
        <f t="shared" si="5"/>
        <v>0</v>
      </c>
      <c r="E103" s="73"/>
    </row>
    <row r="104" spans="1:5" s="11" customFormat="1" ht="15.75" hidden="1" thickBot="1">
      <c r="A104" s="32" t="s">
        <v>70</v>
      </c>
      <c r="B104" s="67"/>
      <c r="C104" s="79">
        <f t="shared" si="4"/>
        <v>0</v>
      </c>
      <c r="D104" s="68">
        <f t="shared" si="5"/>
        <v>0</v>
      </c>
      <c r="E104" s="73"/>
    </row>
    <row r="105" spans="1:5" s="11" customFormat="1" ht="15.75" hidden="1" thickBot="1">
      <c r="A105" s="28" t="s">
        <v>121</v>
      </c>
      <c r="B105" s="67"/>
      <c r="C105" s="79">
        <f t="shared" si="4"/>
        <v>0</v>
      </c>
      <c r="D105" s="68">
        <f t="shared" si="5"/>
        <v>0</v>
      </c>
      <c r="E105" s="73"/>
    </row>
    <row r="106" spans="1:5" s="11" customFormat="1" ht="15.75" hidden="1" thickBot="1">
      <c r="A106" s="32" t="s">
        <v>71</v>
      </c>
      <c r="B106" s="67"/>
      <c r="C106" s="79">
        <f t="shared" si="4"/>
        <v>0</v>
      </c>
      <c r="D106" s="68">
        <f t="shared" si="5"/>
        <v>0</v>
      </c>
      <c r="E106" s="73"/>
    </row>
    <row r="107" spans="1:5" s="11" customFormat="1" ht="15.75" hidden="1" thickBot="1">
      <c r="A107" s="32" t="s">
        <v>72</v>
      </c>
      <c r="B107" s="67"/>
      <c r="C107" s="79">
        <f t="shared" si="4"/>
        <v>0</v>
      </c>
      <c r="D107" s="68">
        <f t="shared" si="5"/>
        <v>0</v>
      </c>
      <c r="E107" s="73"/>
    </row>
    <row r="108" spans="1:5" s="11" customFormat="1" ht="15.75" hidden="1" thickBot="1">
      <c r="A108" s="32" t="s">
        <v>73</v>
      </c>
      <c r="B108" s="67"/>
      <c r="C108" s="79">
        <f t="shared" si="4"/>
        <v>0</v>
      </c>
      <c r="D108" s="68">
        <f t="shared" si="5"/>
        <v>0</v>
      </c>
      <c r="E108" s="73"/>
    </row>
    <row r="109" spans="1:5" s="11" customFormat="1" ht="15.75" hidden="1" thickBot="1">
      <c r="A109" s="32" t="s">
        <v>74</v>
      </c>
      <c r="B109" s="67"/>
      <c r="C109" s="79">
        <f aca="true" t="shared" si="6" ref="C109:C115">D109*F109</f>
        <v>0</v>
      </c>
      <c r="D109" s="68">
        <f t="shared" si="5"/>
        <v>0</v>
      </c>
      <c r="E109" s="73"/>
    </row>
    <row r="110" spans="1:5" s="11" customFormat="1" ht="15.75" hidden="1" thickBot="1">
      <c r="A110" s="32" t="s">
        <v>75</v>
      </c>
      <c r="B110" s="67"/>
      <c r="C110" s="79">
        <f t="shared" si="6"/>
        <v>0</v>
      </c>
      <c r="D110" s="68">
        <f t="shared" si="5"/>
        <v>0</v>
      </c>
      <c r="E110" s="73"/>
    </row>
    <row r="111" spans="1:5" s="11" customFormat="1" ht="15.75" hidden="1" thickBot="1">
      <c r="A111" s="28" t="s">
        <v>122</v>
      </c>
      <c r="B111" s="67"/>
      <c r="C111" s="79">
        <f t="shared" si="6"/>
        <v>0</v>
      </c>
      <c r="D111" s="68">
        <f t="shared" si="5"/>
        <v>0</v>
      </c>
      <c r="E111" s="73"/>
    </row>
    <row r="112" spans="1:5" s="11" customFormat="1" ht="15.75" hidden="1" thickBot="1">
      <c r="A112" s="32" t="s">
        <v>84</v>
      </c>
      <c r="B112" s="67"/>
      <c r="C112" s="79">
        <f t="shared" si="6"/>
        <v>0</v>
      </c>
      <c r="D112" s="68">
        <f t="shared" si="5"/>
        <v>0</v>
      </c>
      <c r="E112" s="73"/>
    </row>
    <row r="113" spans="1:5" s="11" customFormat="1" ht="15.75" hidden="1" thickBot="1">
      <c r="A113" s="28" t="s">
        <v>127</v>
      </c>
      <c r="B113" s="67"/>
      <c r="C113" s="79">
        <f t="shared" si="6"/>
        <v>0</v>
      </c>
      <c r="D113" s="68">
        <f t="shared" si="5"/>
        <v>0</v>
      </c>
      <c r="E113" s="73"/>
    </row>
    <row r="114" spans="1:5" s="12" customFormat="1" ht="15.75" hidden="1" thickBot="1">
      <c r="A114" s="74" t="s">
        <v>131</v>
      </c>
      <c r="B114" s="67"/>
      <c r="C114" s="80">
        <f t="shared" si="6"/>
        <v>0</v>
      </c>
      <c r="D114" s="68">
        <f t="shared" si="5"/>
        <v>0</v>
      </c>
      <c r="E114" s="73"/>
    </row>
    <row r="115" spans="1:6" s="11" customFormat="1" ht="19.5" thickBot="1">
      <c r="A115" s="78" t="s">
        <v>134</v>
      </c>
      <c r="B115" s="9"/>
      <c r="C115" s="81">
        <f t="shared" si="6"/>
        <v>3489.6000000000004</v>
      </c>
      <c r="D115" s="62">
        <f t="shared" si="5"/>
        <v>12</v>
      </c>
      <c r="E115" s="44">
        <f>E13+E20+E27+E28+E29+E60+E77+E78</f>
        <v>1</v>
      </c>
      <c r="F115" s="11">
        <v>290.8</v>
      </c>
    </row>
    <row r="116" spans="1:5" s="11" customFormat="1" ht="39.75" customHeight="1" hidden="1" thickBot="1">
      <c r="A116" s="98" t="s">
        <v>128</v>
      </c>
      <c r="B116" s="99"/>
      <c r="C116" s="99"/>
      <c r="D116" s="99"/>
      <c r="E116" s="100"/>
    </row>
    <row r="117" spans="1:5" s="11" customFormat="1" ht="15" hidden="1">
      <c r="A117" s="22" t="s">
        <v>39</v>
      </c>
      <c r="B117" s="23"/>
      <c r="C117" s="23"/>
      <c r="D117" s="15">
        <f aca="true" t="shared" si="7" ref="D117:D151">E117*12</f>
        <v>0</v>
      </c>
      <c r="E117" s="24"/>
    </row>
    <row r="118" spans="1:5" s="11" customFormat="1" ht="30" hidden="1">
      <c r="A118" s="28" t="s">
        <v>40</v>
      </c>
      <c r="B118" s="29"/>
      <c r="C118" s="29"/>
      <c r="D118" s="31">
        <f t="shared" si="7"/>
        <v>0</v>
      </c>
      <c r="E118" s="16"/>
    </row>
    <row r="119" spans="1:5" s="11" customFormat="1" ht="15" hidden="1">
      <c r="A119" s="28" t="s">
        <v>117</v>
      </c>
      <c r="B119" s="29"/>
      <c r="C119" s="29"/>
      <c r="D119" s="31">
        <f t="shared" si="7"/>
        <v>0</v>
      </c>
      <c r="E119" s="16"/>
    </row>
    <row r="120" spans="1:5" s="12" customFormat="1" ht="15" hidden="1">
      <c r="A120" s="32" t="s">
        <v>41</v>
      </c>
      <c r="B120" s="29"/>
      <c r="C120" s="29"/>
      <c r="D120" s="31">
        <f t="shared" si="7"/>
        <v>0</v>
      </c>
      <c r="E120" s="21"/>
    </row>
    <row r="121" spans="1:5" s="12" customFormat="1" ht="15" hidden="1">
      <c r="A121" s="32" t="s">
        <v>43</v>
      </c>
      <c r="B121" s="29"/>
      <c r="C121" s="29"/>
      <c r="D121" s="31">
        <f t="shared" si="7"/>
        <v>0</v>
      </c>
      <c r="E121" s="21"/>
    </row>
    <row r="122" spans="1:5" s="12" customFormat="1" ht="25.5" hidden="1">
      <c r="A122" s="32" t="s">
        <v>44</v>
      </c>
      <c r="B122" s="29"/>
      <c r="C122" s="29"/>
      <c r="D122" s="31">
        <f t="shared" si="7"/>
        <v>0</v>
      </c>
      <c r="E122" s="21"/>
    </row>
    <row r="123" spans="1:5" s="12" customFormat="1" ht="15" hidden="1">
      <c r="A123" s="32" t="s">
        <v>45</v>
      </c>
      <c r="B123" s="29"/>
      <c r="C123" s="29"/>
      <c r="D123" s="31">
        <f t="shared" si="7"/>
        <v>0</v>
      </c>
      <c r="E123" s="21"/>
    </row>
    <row r="124" spans="1:5" s="12" customFormat="1" ht="15" hidden="1">
      <c r="A124" s="32" t="s">
        <v>46</v>
      </c>
      <c r="B124" s="29"/>
      <c r="C124" s="29"/>
      <c r="D124" s="31">
        <f t="shared" si="7"/>
        <v>0</v>
      </c>
      <c r="E124" s="21"/>
    </row>
    <row r="125" spans="1:5" s="12" customFormat="1" ht="15" hidden="1">
      <c r="A125" s="32" t="s">
        <v>47</v>
      </c>
      <c r="B125" s="29"/>
      <c r="C125" s="29"/>
      <c r="D125" s="31">
        <f t="shared" si="7"/>
        <v>0</v>
      </c>
      <c r="E125" s="21"/>
    </row>
    <row r="126" spans="1:5" s="12" customFormat="1" ht="15" hidden="1">
      <c r="A126" s="32" t="s">
        <v>48</v>
      </c>
      <c r="B126" s="29"/>
      <c r="C126" s="29"/>
      <c r="D126" s="31">
        <f t="shared" si="7"/>
        <v>0</v>
      </c>
      <c r="E126" s="21"/>
    </row>
    <row r="127" spans="1:5" s="12" customFormat="1" ht="15" hidden="1">
      <c r="A127" s="32" t="s">
        <v>49</v>
      </c>
      <c r="B127" s="29"/>
      <c r="C127" s="29"/>
      <c r="D127" s="31">
        <f t="shared" si="7"/>
        <v>0</v>
      </c>
      <c r="E127" s="21"/>
    </row>
    <row r="128" spans="1:5" s="12" customFormat="1" ht="15" hidden="1">
      <c r="A128" s="32" t="s">
        <v>50</v>
      </c>
      <c r="B128" s="29"/>
      <c r="C128" s="29"/>
      <c r="D128" s="31">
        <f t="shared" si="7"/>
        <v>0</v>
      </c>
      <c r="E128" s="21"/>
    </row>
    <row r="129" spans="1:5" s="12" customFormat="1" ht="15" hidden="1">
      <c r="A129" s="32" t="s">
        <v>51</v>
      </c>
      <c r="B129" s="29"/>
      <c r="C129" s="29"/>
      <c r="D129" s="31">
        <f t="shared" si="7"/>
        <v>0</v>
      </c>
      <c r="E129" s="21"/>
    </row>
    <row r="130" spans="1:5" s="11" customFormat="1" ht="15" hidden="1">
      <c r="A130" s="28" t="s">
        <v>118</v>
      </c>
      <c r="B130" s="29"/>
      <c r="C130" s="29"/>
      <c r="D130" s="31">
        <f t="shared" si="7"/>
        <v>0</v>
      </c>
      <c r="E130" s="16"/>
    </row>
    <row r="131" spans="1:5" s="11" customFormat="1" ht="15" hidden="1">
      <c r="A131" s="28" t="s">
        <v>119</v>
      </c>
      <c r="B131" s="29"/>
      <c r="C131" s="29"/>
      <c r="D131" s="31">
        <f t="shared" si="7"/>
        <v>0</v>
      </c>
      <c r="E131" s="16"/>
    </row>
    <row r="132" spans="1:5" s="34" customFormat="1" ht="25.5" hidden="1">
      <c r="A132" s="32" t="s">
        <v>64</v>
      </c>
      <c r="B132" s="29"/>
      <c r="C132" s="29"/>
      <c r="D132" s="31">
        <f t="shared" si="7"/>
        <v>0</v>
      </c>
      <c r="E132" s="21"/>
    </row>
    <row r="133" spans="1:5" s="34" customFormat="1" ht="15" hidden="1">
      <c r="A133" s="32" t="s">
        <v>41</v>
      </c>
      <c r="B133" s="29"/>
      <c r="C133" s="29"/>
      <c r="D133" s="31">
        <f t="shared" si="7"/>
        <v>0</v>
      </c>
      <c r="E133" s="21"/>
    </row>
    <row r="134" spans="1:5" s="12" customFormat="1" ht="25.5" hidden="1">
      <c r="A134" s="25" t="s">
        <v>65</v>
      </c>
      <c r="B134" s="29"/>
      <c r="C134" s="29"/>
      <c r="D134" s="31">
        <f t="shared" si="7"/>
        <v>0</v>
      </c>
      <c r="E134" s="21"/>
    </row>
    <row r="135" spans="1:5" s="12" customFormat="1" ht="25.5" hidden="1">
      <c r="A135" s="25" t="s">
        <v>66</v>
      </c>
      <c r="B135" s="29"/>
      <c r="C135" s="29"/>
      <c r="D135" s="31">
        <f t="shared" si="7"/>
        <v>0</v>
      </c>
      <c r="E135" s="21"/>
    </row>
    <row r="136" spans="1:5" s="11" customFormat="1" ht="15" hidden="1">
      <c r="A136" s="28" t="s">
        <v>120</v>
      </c>
      <c r="B136" s="29"/>
      <c r="C136" s="29"/>
      <c r="D136" s="31">
        <f t="shared" si="7"/>
        <v>0</v>
      </c>
      <c r="E136" s="16"/>
    </row>
    <row r="137" spans="1:5" s="12" customFormat="1" ht="25.5" hidden="1">
      <c r="A137" s="25" t="s">
        <v>67</v>
      </c>
      <c r="B137" s="29"/>
      <c r="C137" s="29"/>
      <c r="D137" s="31">
        <f t="shared" si="7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7"/>
        <v>0</v>
      </c>
      <c r="E138" s="21"/>
    </row>
    <row r="139" spans="1:5" s="34" customFormat="1" ht="15" hidden="1">
      <c r="A139" s="32" t="s">
        <v>68</v>
      </c>
      <c r="B139" s="29"/>
      <c r="C139" s="29"/>
      <c r="D139" s="31">
        <f t="shared" si="7"/>
        <v>0</v>
      </c>
      <c r="E139" s="21"/>
    </row>
    <row r="140" spans="1:9" s="11" customFormat="1" ht="15" hidden="1">
      <c r="A140" s="28" t="s">
        <v>116</v>
      </c>
      <c r="B140" s="29"/>
      <c r="C140" s="29"/>
      <c r="D140" s="31">
        <f t="shared" si="7"/>
        <v>0</v>
      </c>
      <c r="E140" s="16"/>
      <c r="I140" s="11" t="s">
        <v>132</v>
      </c>
    </row>
    <row r="141" spans="1:5" s="34" customFormat="1" ht="15" hidden="1">
      <c r="A141" s="32" t="s">
        <v>69</v>
      </c>
      <c r="B141" s="29"/>
      <c r="C141" s="29"/>
      <c r="D141" s="31">
        <f t="shared" si="7"/>
        <v>0</v>
      </c>
      <c r="E141" s="21"/>
    </row>
    <row r="142" spans="1:5" s="34" customFormat="1" ht="15" hidden="1">
      <c r="A142" s="32" t="s">
        <v>70</v>
      </c>
      <c r="B142" s="29"/>
      <c r="C142" s="29"/>
      <c r="D142" s="31">
        <f t="shared" si="7"/>
        <v>0</v>
      </c>
      <c r="E142" s="21"/>
    </row>
    <row r="143" spans="1:5" s="11" customFormat="1" ht="15" hidden="1">
      <c r="A143" s="28" t="s">
        <v>121</v>
      </c>
      <c r="B143" s="29"/>
      <c r="C143" s="29"/>
      <c r="D143" s="31">
        <f t="shared" si="7"/>
        <v>0</v>
      </c>
      <c r="E143" s="16"/>
    </row>
    <row r="144" spans="1:5" s="12" customFormat="1" ht="15" hidden="1">
      <c r="A144" s="32" t="s">
        <v>71</v>
      </c>
      <c r="B144" s="29"/>
      <c r="C144" s="29"/>
      <c r="D144" s="31">
        <f t="shared" si="7"/>
        <v>0</v>
      </c>
      <c r="E144" s="21"/>
    </row>
    <row r="145" spans="1:5" s="12" customFormat="1" ht="15" hidden="1">
      <c r="A145" s="32" t="s">
        <v>72</v>
      </c>
      <c r="B145" s="29"/>
      <c r="C145" s="29"/>
      <c r="D145" s="31">
        <f t="shared" si="7"/>
        <v>0</v>
      </c>
      <c r="E145" s="21"/>
    </row>
    <row r="146" spans="1:5" s="12" customFormat="1" ht="15" hidden="1">
      <c r="A146" s="32" t="s">
        <v>73</v>
      </c>
      <c r="B146" s="29"/>
      <c r="C146" s="29"/>
      <c r="D146" s="31">
        <f t="shared" si="7"/>
        <v>0</v>
      </c>
      <c r="E146" s="21"/>
    </row>
    <row r="147" spans="1:5" s="12" customFormat="1" ht="15" hidden="1">
      <c r="A147" s="32" t="s">
        <v>74</v>
      </c>
      <c r="B147" s="29"/>
      <c r="C147" s="29"/>
      <c r="D147" s="31">
        <f t="shared" si="7"/>
        <v>0</v>
      </c>
      <c r="E147" s="21"/>
    </row>
    <row r="148" spans="1:5" s="12" customFormat="1" ht="15" hidden="1">
      <c r="A148" s="32" t="s">
        <v>75</v>
      </c>
      <c r="B148" s="29"/>
      <c r="C148" s="29"/>
      <c r="D148" s="31">
        <f t="shared" si="7"/>
        <v>0</v>
      </c>
      <c r="E148" s="21"/>
    </row>
    <row r="149" spans="1:5" s="12" customFormat="1" ht="15" hidden="1">
      <c r="A149" s="28" t="s">
        <v>122</v>
      </c>
      <c r="B149" s="29"/>
      <c r="C149" s="29"/>
      <c r="D149" s="31">
        <f t="shared" si="7"/>
        <v>0</v>
      </c>
      <c r="E149" s="16"/>
    </row>
    <row r="150" spans="1:5" s="12" customFormat="1" ht="15" hidden="1">
      <c r="A150" s="32" t="s">
        <v>84</v>
      </c>
      <c r="B150" s="29"/>
      <c r="C150" s="29"/>
      <c r="D150" s="31">
        <f t="shared" si="7"/>
        <v>0</v>
      </c>
      <c r="E150" s="21"/>
    </row>
    <row r="151" spans="1:5" s="12" customFormat="1" ht="15.75" hidden="1" thickBot="1">
      <c r="A151" s="28" t="s">
        <v>131</v>
      </c>
      <c r="B151" s="29"/>
      <c r="C151" s="29"/>
      <c r="D151" s="31">
        <f t="shared" si="7"/>
        <v>0</v>
      </c>
      <c r="E151" s="16"/>
    </row>
    <row r="152" spans="1:5" s="12" customFormat="1" ht="15.75" hidden="1" thickBot="1">
      <c r="A152" s="59" t="s">
        <v>84</v>
      </c>
      <c r="B152" s="29"/>
      <c r="C152" s="67"/>
      <c r="D152" s="60"/>
      <c r="E152" s="61"/>
    </row>
    <row r="153" spans="1:5" s="45" customFormat="1" ht="38.25" hidden="1" thickBot="1">
      <c r="A153" s="42" t="s">
        <v>106</v>
      </c>
      <c r="B153" s="43"/>
      <c r="C153" s="43"/>
      <c r="D153" s="62">
        <f>E153*12</f>
        <v>0</v>
      </c>
      <c r="E153" s="44">
        <f>E117+E118+E119+E130+E131+E136+E140+E143+E149+E151</f>
        <v>0</v>
      </c>
    </row>
    <row r="154" spans="1:5" s="45" customFormat="1" ht="19.5" hidden="1" thickBot="1">
      <c r="A154" s="42" t="s">
        <v>98</v>
      </c>
      <c r="B154" s="43"/>
      <c r="C154" s="43"/>
      <c r="D154" s="66">
        <f>E154*12</f>
        <v>12</v>
      </c>
      <c r="E154" s="44">
        <f>E115+E153</f>
        <v>1</v>
      </c>
    </row>
    <row r="155" spans="1:5" s="46" customFormat="1" ht="20.25" hidden="1" thickBot="1">
      <c r="A155" s="65" t="s">
        <v>99</v>
      </c>
      <c r="B155" s="63" t="s">
        <v>15</v>
      </c>
      <c r="C155" s="63"/>
      <c r="D155" s="63" t="s">
        <v>100</v>
      </c>
      <c r="E155" s="64">
        <v>24.94</v>
      </c>
    </row>
    <row r="156" spans="1:5" s="48" customFormat="1" ht="12.75">
      <c r="A156" s="47"/>
      <c r="E156" s="49"/>
    </row>
    <row r="157" spans="1:5" s="48" customFormat="1" ht="12.75">
      <c r="A157" s="47"/>
      <c r="E157" s="49"/>
    </row>
    <row r="158" spans="1:5" s="48" customFormat="1" ht="12.75">
      <c r="A158" s="47"/>
      <c r="E158" s="49"/>
    </row>
    <row r="159" spans="1:5" s="48" customFormat="1" ht="13.5" thickBot="1">
      <c r="A159" s="47"/>
      <c r="E159" s="49"/>
    </row>
    <row r="160" spans="1:5" s="46" customFormat="1" ht="20.25" thickBot="1">
      <c r="A160" s="82" t="s">
        <v>99</v>
      </c>
      <c r="B160" s="83" t="s">
        <v>15</v>
      </c>
      <c r="C160" s="83"/>
      <c r="D160" s="83" t="s">
        <v>100</v>
      </c>
      <c r="E160" s="84">
        <v>24.94</v>
      </c>
    </row>
    <row r="161" spans="1:5" s="45" customFormat="1" ht="18.75">
      <c r="A161" s="50" t="s">
        <v>101</v>
      </c>
      <c r="B161" s="51"/>
      <c r="C161" s="51"/>
      <c r="D161" s="52"/>
      <c r="E161" s="53"/>
    </row>
    <row r="162" spans="1:5" s="45" customFormat="1" ht="18.75">
      <c r="A162" s="50"/>
      <c r="B162" s="51"/>
      <c r="C162" s="51"/>
      <c r="D162" s="52"/>
      <c r="E162" s="53"/>
    </row>
    <row r="163" spans="1:5" s="45" customFormat="1" ht="18.75">
      <c r="A163" s="50"/>
      <c r="B163" s="51"/>
      <c r="C163" s="51"/>
      <c r="D163" s="52"/>
      <c r="E163" s="53"/>
    </row>
    <row r="164" spans="1:5" s="45" customFormat="1" ht="18.75">
      <c r="A164" s="50"/>
      <c r="B164" s="51"/>
      <c r="C164" s="51"/>
      <c r="D164" s="52"/>
      <c r="E164" s="53"/>
    </row>
    <row r="165" spans="1:5" s="45" customFormat="1" ht="18.75">
      <c r="A165" s="50"/>
      <c r="B165" s="51"/>
      <c r="C165" s="51"/>
      <c r="D165" s="52"/>
      <c r="E165" s="53"/>
    </row>
    <row r="166" spans="1:5" s="45" customFormat="1" ht="18.75">
      <c r="A166" s="50"/>
      <c r="B166" s="51"/>
      <c r="C166" s="51"/>
      <c r="D166" s="52"/>
      <c r="E166" s="53"/>
    </row>
    <row r="167" spans="1:5" s="45" customFormat="1" ht="18.75">
      <c r="A167" s="50"/>
      <c r="B167" s="51"/>
      <c r="C167" s="51"/>
      <c r="D167" s="52"/>
      <c r="E167" s="53"/>
    </row>
    <row r="168" spans="1:5" s="45" customFormat="1" ht="18.75">
      <c r="A168" s="50"/>
      <c r="B168" s="51"/>
      <c r="C168" s="51"/>
      <c r="D168" s="52"/>
      <c r="E168" s="53"/>
    </row>
    <row r="169" spans="1:5" s="45" customFormat="1" ht="18.75">
      <c r="A169" s="50"/>
      <c r="B169" s="51"/>
      <c r="C169" s="51"/>
      <c r="D169" s="52"/>
      <c r="E169" s="53"/>
    </row>
    <row r="170" spans="1:5" s="45" customFormat="1" ht="18.75">
      <c r="A170" s="50"/>
      <c r="B170" s="51"/>
      <c r="C170" s="51"/>
      <c r="D170" s="52"/>
      <c r="E170" s="53"/>
    </row>
    <row r="171" spans="1:5" s="45" customFormat="1" ht="18.75">
      <c r="A171" s="50"/>
      <c r="B171" s="51"/>
      <c r="C171" s="51"/>
      <c r="D171" s="52"/>
      <c r="E171" s="53"/>
    </row>
    <row r="172" spans="1:5" s="45" customFormat="1" ht="18.75">
      <c r="A172" s="50"/>
      <c r="B172" s="51"/>
      <c r="C172" s="51"/>
      <c r="D172" s="52"/>
      <c r="E172" s="53"/>
    </row>
    <row r="173" spans="1:5" s="46" customFormat="1" ht="19.5">
      <c r="A173" s="54"/>
      <c r="B173" s="55"/>
      <c r="C173" s="55"/>
      <c r="D173" s="56"/>
      <c r="E173" s="57"/>
    </row>
    <row r="174" spans="1:5" s="48" customFormat="1" ht="14.25">
      <c r="A174" s="101" t="s">
        <v>102</v>
      </c>
      <c r="B174" s="101"/>
      <c r="C174" s="101"/>
      <c r="D174" s="101"/>
      <c r="E174" s="101"/>
    </row>
    <row r="175" s="48" customFormat="1" ht="12.75">
      <c r="E175" s="49"/>
    </row>
    <row r="176" spans="1:5" s="48" customFormat="1" ht="12.75">
      <c r="A176" s="47" t="s">
        <v>130</v>
      </c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  <row r="191" s="48" customFormat="1" ht="12.75">
      <c r="E191" s="49"/>
    </row>
    <row r="192" s="48" customFormat="1" ht="12.75">
      <c r="E192" s="49"/>
    </row>
    <row r="193" s="48" customFormat="1" ht="12.75">
      <c r="E193" s="49"/>
    </row>
    <row r="194" s="48" customFormat="1" ht="12.75">
      <c r="E194" s="49"/>
    </row>
  </sheetData>
  <sheetProtection/>
  <mergeCells count="11">
    <mergeCell ref="B2:E2"/>
    <mergeCell ref="B1:E1"/>
    <mergeCell ref="B3:E3"/>
    <mergeCell ref="B4:E4"/>
    <mergeCell ref="A174:E174"/>
    <mergeCell ref="A6:E6"/>
    <mergeCell ref="A9:E9"/>
    <mergeCell ref="A12:E12"/>
    <mergeCell ref="A7:E7"/>
    <mergeCell ref="A8:E8"/>
    <mergeCell ref="A116:E116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2013-07-01T06:13:16Z</cp:lastPrinted>
  <dcterms:created xsi:type="dcterms:W3CDTF">2010-04-02T13:31:29Z</dcterms:created>
  <dcterms:modified xsi:type="dcterms:W3CDTF">2013-07-01T06:13:20Z</dcterms:modified>
  <cp:category/>
  <cp:version/>
  <cp:contentType/>
  <cp:contentStatus/>
</cp:coreProperties>
</file>